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5480" windowHeight="11640" firstSheet="2" activeTab="11"/>
  </bookViews>
  <sheets>
    <sheet name="Лист1" sheetId="1" r:id="rId1"/>
    <sheet name="Лист2" sheetId="2" r:id="rId2"/>
    <sheet name="Лист3" sheetId="3" r:id="rId3"/>
    <sheet name="Лист4" sheetId="4" r:id="rId4"/>
    <sheet name="Лист7" sheetId="11" r:id="rId5"/>
    <sheet name="Лист5 (2)" sheetId="14" r:id="rId6"/>
    <sheet name="Лист2 (2)" sheetId="15" r:id="rId7"/>
    <sheet name="Лист5" sheetId="5" state="hidden" r:id="rId8"/>
    <sheet name="Лист6" sheetId="7" r:id="rId9"/>
    <sheet name="Лист8" sheetId="12" r:id="rId10"/>
    <sheet name="Лист9" sheetId="13" r:id="rId11"/>
    <sheet name="Лист10" sheetId="10" r:id="rId12"/>
    <sheet name="Лист11" sheetId="16" r:id="rId13"/>
  </sheets>
  <definedNames>
    <definedName name="год">#REF!</definedName>
    <definedName name="мо">#REF!</definedName>
    <definedName name="отрасль">#REF!</definedName>
    <definedName name="тяжесть">#REF!</definedName>
  </definedNames>
  <calcPr calcId="114210"/>
</workbook>
</file>

<file path=xl/calcChain.xml><?xml version="1.0" encoding="utf-8"?>
<calcChain xmlns="http://schemas.openxmlformats.org/spreadsheetml/2006/main">
  <c r="F111" i="1"/>
  <c r="G24" i="14"/>
  <c r="F24"/>
  <c r="E24"/>
  <c r="C24"/>
  <c r="D24"/>
  <c r="O13" i="15"/>
  <c r="N13"/>
  <c r="M13"/>
  <c r="L13"/>
  <c r="K13"/>
  <c r="J13"/>
  <c r="E13"/>
  <c r="C13"/>
  <c r="W24" i="14"/>
  <c r="T24"/>
  <c r="S24"/>
  <c r="R24"/>
  <c r="P24"/>
  <c r="Q24"/>
  <c r="I24"/>
  <c r="H24"/>
  <c r="B24"/>
  <c r="H111" i="1"/>
  <c r="G111"/>
  <c r="L111"/>
  <c r="AJ9" i="3"/>
  <c r="I9"/>
  <c r="D7" i="2"/>
  <c r="J111" i="1"/>
</calcChain>
</file>

<file path=xl/sharedStrings.xml><?xml version="1.0" encoding="utf-8"?>
<sst xmlns="http://schemas.openxmlformats.org/spreadsheetml/2006/main" count="509" uniqueCount="339">
  <si>
    <t>Расход средств на охрану труда</t>
  </si>
  <si>
    <t>всего</t>
  </si>
  <si>
    <t>%</t>
  </si>
  <si>
    <t>Наличие штатных специалистов по охране труда в организациях с численностью работающих 50 и более человек</t>
  </si>
  <si>
    <t>Всего вакансий</t>
  </si>
  <si>
    <t>Кол-во организаций с численностью работающих  50 и более человек</t>
  </si>
  <si>
    <t>С/Х</t>
  </si>
  <si>
    <t>образование</t>
  </si>
  <si>
    <t>здравоохранение</t>
  </si>
  <si>
    <t>строительство</t>
  </si>
  <si>
    <t>лесное хозяйство</t>
  </si>
  <si>
    <t>ЖКХ</t>
  </si>
  <si>
    <t>Туризм</t>
  </si>
  <si>
    <t>Промышленность</t>
  </si>
  <si>
    <t>Прочие</t>
  </si>
  <si>
    <t>Наличие организаций и штатных специалистов по охране труда по отраслям экономики</t>
  </si>
  <si>
    <t>Всего</t>
  </si>
  <si>
    <t>Обучено по охране труда за счет средств организаций</t>
  </si>
  <si>
    <t>Специалисты по охране труда</t>
  </si>
  <si>
    <t>Члены комиссий по охране труда</t>
  </si>
  <si>
    <t xml:space="preserve">Уполномоченные по охране труда </t>
  </si>
  <si>
    <t>Руководители организаций</t>
  </si>
  <si>
    <t>Количество организаций в муниципальном образовании</t>
  </si>
  <si>
    <t>Численность работающих в организациях муниципального образования</t>
  </si>
  <si>
    <t>Общее количество организаций, проведших специальную оценку условий труда (АРМ) с нарастающим итогом</t>
  </si>
  <si>
    <t>Количество организаций, проведших специальную оценку условий труда за отчетный период</t>
  </si>
  <si>
    <t>Аттестовано рабочих мест</t>
  </si>
  <si>
    <t>3.2 класс УТ</t>
  </si>
  <si>
    <t>3.3 класс УТ</t>
  </si>
  <si>
    <t>3.4 класс УТ</t>
  </si>
  <si>
    <t>4.0 класс УТ</t>
  </si>
  <si>
    <t>3.1 класс УТ</t>
  </si>
  <si>
    <t>1 и 2 класс УТ</t>
  </si>
  <si>
    <t>Информация о проведении специальной оценки условий труда в МО "___________________" за ________________ 20____ г.</t>
  </si>
  <si>
    <t>Количество рабочих мест всего в организациях муниципального образования</t>
  </si>
  <si>
    <t>Количество работников, занятых на аттестованных рабочих местах</t>
  </si>
  <si>
    <t>Количество работников, получающих компенсации за работу во вредных условиях труда</t>
  </si>
  <si>
    <t>Количество рабочих мест, не соответствующих обеспеченности СИЗ</t>
  </si>
  <si>
    <t>Всего обеспеченность СИЗ в % от потребности</t>
  </si>
  <si>
    <t>Обеспеченность СИЗ по отраслям экономики в % от потребности</t>
  </si>
  <si>
    <t>Образование</t>
  </si>
  <si>
    <t>Транспорт и связь</t>
  </si>
  <si>
    <t>Строительство</t>
  </si>
  <si>
    <t>Лесное хозяйство</t>
  </si>
  <si>
    <t>Здравоохранение</t>
  </si>
  <si>
    <t xml:space="preserve">Промышленность </t>
  </si>
  <si>
    <t>Торговля</t>
  </si>
  <si>
    <t>Управление</t>
  </si>
  <si>
    <t>Финансы</t>
  </si>
  <si>
    <t>Организации</t>
  </si>
  <si>
    <t>С тяжелыми последствиями</t>
  </si>
  <si>
    <t>Групповых</t>
  </si>
  <si>
    <t>Итоговые показатели состояния охраны труда в МО "________________" за _____________ 20 ___г.</t>
  </si>
  <si>
    <t>в  т.ч. с численностью работающих 50 и более человек</t>
  </si>
  <si>
    <t>в них штатных специалистов по ТО</t>
  </si>
  <si>
    <t>Отраслевые службы охраны труда</t>
  </si>
  <si>
    <t>в т.ч. смертельных</t>
  </si>
  <si>
    <t>Проверки соблюдения требований ОТ в рамках межведомственной комиссии</t>
  </si>
  <si>
    <t>Выявлено нарушений</t>
  </si>
  <si>
    <t>Обучение по ОТ</t>
  </si>
  <si>
    <t>Общее количество руководителей и специалистов, обученых за отчетный период</t>
  </si>
  <si>
    <t>Количество руководителей, обученых за последние три года</t>
  </si>
  <si>
    <t>Медицинские осмотры работников, занятых на работах с вредными УТ</t>
  </si>
  <si>
    <t>Общее количество работников, прошедших медицинский осмотр за отчетный период</t>
  </si>
  <si>
    <t>СОУТ (АРМ)</t>
  </si>
  <si>
    <t>Обеспеченность работников СИЗ %</t>
  </si>
  <si>
    <t>Средства целевой программы улучшения условий труда в муниципальном образовании           (тыс. руб.)</t>
  </si>
  <si>
    <t>Плановая сумма средств в отчетном периоде</t>
  </si>
  <si>
    <t>Фактически выделенная сумма средств                 за отченый период</t>
  </si>
  <si>
    <t>Районная межведомственная комиссия по охране труда</t>
  </si>
  <si>
    <t>Количество заседаний за отчетный период</t>
  </si>
  <si>
    <t>Общее количество работников, подлежащих   медосмотру по реестру</t>
  </si>
  <si>
    <t>Количество организаций, проведших СОУТ           всего (нараст. итогом)</t>
  </si>
  <si>
    <t>Количетсов организаций, проведших СОУТ            за отчетный период</t>
  </si>
  <si>
    <t>Количество рассмотренных вопросов за        отченый период</t>
  </si>
  <si>
    <t>Обеспеченность организаций законодательной, нормативной и            первичной документацией по охране труда %</t>
  </si>
  <si>
    <t>Количество проведенных семинаров, совещаний по охране труда за отчетный период</t>
  </si>
  <si>
    <t>факт</t>
  </si>
  <si>
    <t>Всего организаций с численность работающих 50 и более человек</t>
  </si>
  <si>
    <t xml:space="preserve">Наличие штатных специалистов по охране труда </t>
  </si>
  <si>
    <t>3</t>
  </si>
  <si>
    <t>6</t>
  </si>
  <si>
    <t>9</t>
  </si>
  <si>
    <t>12</t>
  </si>
  <si>
    <t>15</t>
  </si>
  <si>
    <t>18</t>
  </si>
  <si>
    <t>21</t>
  </si>
  <si>
    <t>24</t>
  </si>
  <si>
    <t>27</t>
  </si>
  <si>
    <t>30</t>
  </si>
  <si>
    <t>33</t>
  </si>
  <si>
    <t>Производственный травматизм              (количество пострадавших)</t>
  </si>
  <si>
    <t>Всего организаций в муниципальном образовании</t>
  </si>
  <si>
    <t>Количество руководителей, прошедших обучение по охране труда за 3 года</t>
  </si>
  <si>
    <t>Количество организаций</t>
  </si>
  <si>
    <t>Обучено руководителей</t>
  </si>
  <si>
    <t>Обеспеченность санитарно-бытовыми помещениями (%)</t>
  </si>
  <si>
    <t>Коллективные договора</t>
  </si>
  <si>
    <t>Общее количество организаций, заключивших коллективные договора</t>
  </si>
  <si>
    <t>%  от общего количества крупных и средних организаций</t>
  </si>
  <si>
    <t>Обеспеченность санитарно - бытовыми помещениями по отраслям экономики в % от потребности</t>
  </si>
  <si>
    <t>Всего обеспеченность санитарно - бытовыми помещениями в % от потребности</t>
  </si>
  <si>
    <t>Обеспеченность законодательной, нормативной и первичной документацией по охране труда  по отраслям экономики в % от потребности</t>
  </si>
  <si>
    <t>Всего обеспеченность документацией по охране труда в % от потребности</t>
  </si>
  <si>
    <t>Таблица № 2</t>
  </si>
  <si>
    <t>Таблица № 3</t>
  </si>
  <si>
    <t>Таблица № 6</t>
  </si>
  <si>
    <t>Таблица № 7</t>
  </si>
  <si>
    <t>Таблица № 8</t>
  </si>
  <si>
    <t>Таблица № 11</t>
  </si>
  <si>
    <t>Наличие организаций и руководителей, прошелших обучение по охране труда по отраслям экономики</t>
  </si>
  <si>
    <t>Отчетный период</t>
  </si>
  <si>
    <t>Отрасль экономики</t>
  </si>
  <si>
    <t>Итого</t>
  </si>
  <si>
    <t>прочие</t>
  </si>
  <si>
    <t>финансы</t>
  </si>
  <si>
    <t>управление</t>
  </si>
  <si>
    <t>связь</t>
  </si>
  <si>
    <t>туризм</t>
  </si>
  <si>
    <t>торговля</t>
  </si>
  <si>
    <t>промышленность</t>
  </si>
  <si>
    <t>транспорт</t>
  </si>
  <si>
    <t>лесное хояйство</t>
  </si>
  <si>
    <t>сельское хозяйство</t>
  </si>
  <si>
    <t>Льготное пенсионное обеспечение</t>
  </si>
  <si>
    <t>Лечебно-профилактическое питание</t>
  </si>
  <si>
    <t xml:space="preserve">Молоко или другие равноценные пищевые продукты </t>
  </si>
  <si>
    <t xml:space="preserve">Сокращенная продолжительность рабочего времени </t>
  </si>
  <si>
    <t xml:space="preserve">Ежегодный дополнительный оплачиваемый отпуск </t>
  </si>
  <si>
    <t xml:space="preserve">Повышенный размер оплаты труда </t>
  </si>
  <si>
    <t>количество работников получающих компенсации за условия труда</t>
  </si>
  <si>
    <t>Количество организаций, проведших СОУТ за отчетный период</t>
  </si>
  <si>
    <t>Количество организаций, проведших СОУТ (АРМ) с нарастающим итогом</t>
  </si>
  <si>
    <t>Количество рабочих мест всего в организациях МО</t>
  </si>
  <si>
    <t>Численность работающих в организациях МО</t>
  </si>
  <si>
    <t>Количество организаций в МО</t>
  </si>
  <si>
    <t>4</t>
  </si>
  <si>
    <t>3.4</t>
  </si>
  <si>
    <t>3.3</t>
  </si>
  <si>
    <t>3.2</t>
  </si>
  <si>
    <t>3.1</t>
  </si>
  <si>
    <t>напряженность трудового процесса</t>
  </si>
  <si>
    <t>тяжесть трудового процесса</t>
  </si>
  <si>
    <t>параметры световой среды</t>
  </si>
  <si>
    <t>параметры микроклимата</t>
  </si>
  <si>
    <t>ионизирующие излучения</t>
  </si>
  <si>
    <t>неионизирующие излучения</t>
  </si>
  <si>
    <t>вибрация локальная</t>
  </si>
  <si>
    <t>вибрация общая</t>
  </si>
  <si>
    <t>ультразвук воздушный</t>
  </si>
  <si>
    <t>инфразвук</t>
  </si>
  <si>
    <t>шум</t>
  </si>
  <si>
    <t>аэрозоли преимущественно фиброгенного действия</t>
  </si>
  <si>
    <t>биологический</t>
  </si>
  <si>
    <t>химический</t>
  </si>
  <si>
    <t>Фактор
Класс</t>
  </si>
  <si>
    <t>Таблица № 9</t>
  </si>
  <si>
    <t>Таблица № 12</t>
  </si>
  <si>
    <t xml:space="preserve">Транспорт </t>
  </si>
  <si>
    <t>Связь</t>
  </si>
  <si>
    <t>28</t>
  </si>
  <si>
    <t>29</t>
  </si>
  <si>
    <t>36</t>
  </si>
  <si>
    <t>Транспорт</t>
  </si>
  <si>
    <t>Итого:</t>
  </si>
  <si>
    <t>Численность работающих</t>
  </si>
  <si>
    <t>Количество рабочих мест</t>
  </si>
  <si>
    <t>Количество рабочих мест, на которых улучшены условия труда</t>
  </si>
  <si>
    <t>Наличие плана мероприятий по улучшению условий труда</t>
  </si>
  <si>
    <t>Наименование организации</t>
  </si>
  <si>
    <t>Техника</t>
  </si>
  <si>
    <t>Технологии</t>
  </si>
  <si>
    <t>Организация труда</t>
  </si>
  <si>
    <t>Управление производством</t>
  </si>
  <si>
    <t>Профилактика и укрепление здоровья работников</t>
  </si>
  <si>
    <t>Передовой опыт</t>
  </si>
  <si>
    <t>Таблица № 10</t>
  </si>
  <si>
    <t>Таблица № 13</t>
  </si>
  <si>
    <t>№</t>
  </si>
  <si>
    <t>Среднесписочное число работников, чел.</t>
  </si>
  <si>
    <t>Наименование службы охраны труда</t>
  </si>
  <si>
    <t>п/п</t>
  </si>
  <si>
    <t>Кол-во уполномоченных по охране труда</t>
  </si>
  <si>
    <t>Комиссии по обучению</t>
  </si>
  <si>
    <t>Комиссии по охране труда</t>
  </si>
  <si>
    <t>Привлекаемых специалистов по охране труда</t>
  </si>
  <si>
    <t>Работающих по совместительству (возложены обязанности)</t>
  </si>
  <si>
    <t>Кол-во освобожденных специалистов по охране труда</t>
  </si>
  <si>
    <t>Всего руб.</t>
  </si>
  <si>
    <t xml:space="preserve">В расчете на 1 работающего,  руб. </t>
  </si>
  <si>
    <t>Сельская администрация муниципального образования Мухор-Тархатинского сельского поселения</t>
  </si>
  <si>
    <t xml:space="preserve">Управление </t>
  </si>
  <si>
    <t xml:space="preserve">Сельская администрация Ортолыкского сельского поселения </t>
  </si>
  <si>
    <t xml:space="preserve">Сельская администрация Бельтирского сельского поселения </t>
  </si>
  <si>
    <t xml:space="preserve">Сельская администрация Ташантинского сельского поселения </t>
  </si>
  <si>
    <t>Сельская администрация Курайского сельского поселения</t>
  </si>
  <si>
    <t xml:space="preserve">Сельская администрация Джазаторского сельского поселения </t>
  </si>
  <si>
    <t>Сельская администрация Казахского сельского поселения</t>
  </si>
  <si>
    <t xml:space="preserve">Сельская администрация Тобелерского сельского поселения </t>
  </si>
  <si>
    <t xml:space="preserve">Сельская администрация Чаган-Узунского сельского поселения </t>
  </si>
  <si>
    <t xml:space="preserve">Сельская администрация Кокоринского сельского поселения </t>
  </si>
  <si>
    <t>Администрация муниципального образования «Кош-Агачский район»</t>
  </si>
  <si>
    <t xml:space="preserve">Районный Совет депутатов муниципального образования Кош-Агачский район» </t>
  </si>
  <si>
    <t>Казенное учреждение Республики Алтай «Центр занятости населения Кош-Агачского района»</t>
  </si>
  <si>
    <t xml:space="preserve">Управление образования МО «Кош-Агачский район» </t>
  </si>
  <si>
    <t>МКУ "Отдел культуры"</t>
  </si>
  <si>
    <t>МКУ "Центр культуры и искусства"</t>
  </si>
  <si>
    <t>МКУ "Центр библиотечной системы"</t>
  </si>
  <si>
    <t xml:space="preserve">БУ РА «Управление социальной поддержки населения Кош-Агачского района» </t>
  </si>
  <si>
    <t>ГУ –Управление пенсионного фонда РФ в Кош-Агачском районе</t>
  </si>
  <si>
    <t xml:space="preserve">Дополнительный офис в с.Кош-Агач Горно-Алтайского регионального филиала ОАО «Россельхозбанк»  </t>
  </si>
  <si>
    <t xml:space="preserve">Финансы </t>
  </si>
  <si>
    <t>Отделение Сбербанка в с. Кош-Агач</t>
  </si>
  <si>
    <t xml:space="preserve">ООО «Электрик» </t>
  </si>
  <si>
    <t>строит</t>
  </si>
  <si>
    <t>трансп.</t>
  </si>
  <si>
    <t>ОАО «ДЭП 221»</t>
  </si>
  <si>
    <t>ООО «Радуга»</t>
  </si>
  <si>
    <t>строит.</t>
  </si>
  <si>
    <t>БУ РА "Кош-Агачская станция по борьбе с болезнями животных"</t>
  </si>
  <si>
    <t>Сельское хозяйство</t>
  </si>
  <si>
    <t>ООО «Уч-Сумер»</t>
  </si>
  <si>
    <t>ООО ПФХ «Амалдык»</t>
  </si>
  <si>
    <t>СПК «Гибрат»</t>
  </si>
  <si>
    <t>СПК «Ортолык»</t>
  </si>
  <si>
    <t>СПК «Хозяинь»</t>
  </si>
  <si>
    <t>СПК «Арман»</t>
  </si>
  <si>
    <t>СПК «Курай»</t>
  </si>
  <si>
    <t>СПК «Чаган»</t>
  </si>
  <si>
    <t>СПК «Жана-Аул»</t>
  </si>
  <si>
    <t>СПК «Тлеу»</t>
  </si>
  <si>
    <t>ИП ГКФХ Тадыров Э.Н.</t>
  </si>
  <si>
    <t>ИП ГКФХ Майхиев Г.В.</t>
  </si>
  <si>
    <t>КХ «Бирлик»</t>
  </si>
  <si>
    <t xml:space="preserve">ИП Расулов Ермурат Ерсаинович </t>
  </si>
  <si>
    <t>ИП Бегенов М.У.</t>
  </si>
  <si>
    <t>ИП Бегенов Б. М.</t>
  </si>
  <si>
    <t xml:space="preserve">ИП Кустубаев Аскар Тлеумуратович </t>
  </si>
  <si>
    <t>ООО «Мараканд»</t>
  </si>
  <si>
    <t xml:space="preserve">ООО «Расул» </t>
  </si>
  <si>
    <t>ООО «Али»</t>
  </si>
  <si>
    <t>ООО "Элит"</t>
  </si>
  <si>
    <t>услуги</t>
  </si>
  <si>
    <t>ООО «Уют»</t>
  </si>
  <si>
    <t>ИП Бегенов Е.Б. (Айсауле)</t>
  </si>
  <si>
    <t>ИП Бегимбеков Толетай Бегимбекович</t>
  </si>
  <si>
    <t>ТЦ «Рахат»</t>
  </si>
  <si>
    <t xml:space="preserve">ИП Махметов Досшан Бакытович </t>
  </si>
  <si>
    <t>МКОУ «Тобелерская СОШ им. А. Кожабаева»</t>
  </si>
  <si>
    <t>МКОУ «Бельтирская СОШ»</t>
  </si>
  <si>
    <t>МКОУ «Чаган-Узунская СОШ им. П.И. Оськиной»</t>
  </si>
  <si>
    <t xml:space="preserve">МБОУ «Джазаторская СОШ им. М.И. Берсимбаева» </t>
  </si>
  <si>
    <t xml:space="preserve">МКОУ «Жана-Аульская СОШ» </t>
  </si>
  <si>
    <t>МКОУ «Ташантинская ООШ»</t>
  </si>
  <si>
    <t>МКОУ «Кош-Агачская СОШ"</t>
  </si>
  <si>
    <t xml:space="preserve">МКОУ «Ортолыкская СОШ им. М.И. Лапшина» </t>
  </si>
  <si>
    <t>МКОУ «Теленгит-Сортогойская СОШ»</t>
  </si>
  <si>
    <t xml:space="preserve">МКОУ «Мухор-Тархатинская СОШ» </t>
  </si>
  <si>
    <t xml:space="preserve">МКОУ «Кокоринская СОШ» </t>
  </si>
  <si>
    <t>МКОУ «Курайская СОШ»</t>
  </si>
  <si>
    <t>МКОУ «Кош-Агачская СОШ имени В.И. Чаптынова»</t>
  </si>
  <si>
    <t>МКОУ «Кош-Агачская вечерняя (сменная) общеобразовательная школа»</t>
  </si>
  <si>
    <t>МКОУ ДОД «Кош-Агачская ДЮСШ»</t>
  </si>
  <si>
    <t xml:space="preserve">МКОУ «Центр дополнительного образования детей </t>
  </si>
  <si>
    <t>АУ РА Кош-Агач лес»</t>
  </si>
  <si>
    <t xml:space="preserve">Отдел «Кош-Агачское лесничество» </t>
  </si>
  <si>
    <t>БУЗ РА «Кош-Агачская РБ»</t>
  </si>
  <si>
    <t xml:space="preserve">Здравоохранение </t>
  </si>
  <si>
    <t xml:space="preserve">МКУ «Отдел капитального строительства и жилищно-коммунального хозяйства» МО «Кош-Агачский район» </t>
  </si>
  <si>
    <t>ООО"Континент"</t>
  </si>
  <si>
    <t>ЛТУ Кош-Агач</t>
  </si>
  <si>
    <t>УФПС РА «Почта»</t>
  </si>
  <si>
    <t>ООО «Амаль»</t>
  </si>
  <si>
    <t>Кош-Агачский районный суд</t>
  </si>
  <si>
    <t xml:space="preserve">Кош-Агачский районный военный комиссариат </t>
  </si>
  <si>
    <t xml:space="preserve">Кош-Агачская районная прокуратура </t>
  </si>
  <si>
    <t>Федеральная таможенная служба</t>
  </si>
  <si>
    <t>Ташантинская СКП ФГУ ЦГСЭН по РАМЗ</t>
  </si>
  <si>
    <t xml:space="preserve">Коллегия адвокатов </t>
  </si>
  <si>
    <t xml:space="preserve">Отдел МВД России по Кош-Агачскому району </t>
  </si>
  <si>
    <t>ООО «Частное охранное предприятие «Ирбис»</t>
  </si>
  <si>
    <t>«Дирекция развития территории традиционного природопользования МО «Кош-Агачский район»</t>
  </si>
  <si>
    <t>МБУ «Редакция газеты «Чуйские зори»</t>
  </si>
  <si>
    <t xml:space="preserve">БУ РА ПП «Зона покоя Укок» </t>
  </si>
  <si>
    <t>ФГБУ «Национальный парк Сайлюгемский»</t>
  </si>
  <si>
    <t xml:space="preserve">МКУ «Тепло» МО «Кош-Агачский район» </t>
  </si>
  <si>
    <t>ФГУ Мелиоводхоз</t>
  </si>
  <si>
    <t>МКУ "Отдел сельского хозяйства"</t>
  </si>
  <si>
    <t>МКУ "Кокоринский музей"</t>
  </si>
  <si>
    <t>МУП "Джазаторская ГЭС</t>
  </si>
  <si>
    <t>ИП "Салкымбаев"</t>
  </si>
  <si>
    <t>МУП ЖКХ "Аркыт"</t>
  </si>
  <si>
    <t>ФГУЗ "Центр гигиены и эпидемиологии"</t>
  </si>
  <si>
    <t>2012 г.</t>
  </si>
  <si>
    <t>2013 г.</t>
  </si>
  <si>
    <t>2014 г.</t>
  </si>
  <si>
    <t>-</t>
  </si>
  <si>
    <t xml:space="preserve">Сельская администрация Теленгит Сортогойского сельского поселения  </t>
  </si>
  <si>
    <t>Администрация муниципального образования  «Село Кош-Агач»</t>
  </si>
  <si>
    <t>За три года</t>
  </si>
  <si>
    <t>16</t>
  </si>
  <si>
    <t>1</t>
  </si>
  <si>
    <t>2</t>
  </si>
  <si>
    <t>за 9 месяцев</t>
  </si>
  <si>
    <t>Кош-Агачский район</t>
  </si>
  <si>
    <t>Информация о внедрении передового опыта в области безопасности и охраны труда в организациях муниципального образования Кош-Агачский район</t>
  </si>
  <si>
    <t>МКОУ "Кош-Агачская СОШ им. В.И. Чаптынова"</t>
  </si>
  <si>
    <t>Спортивная площадка (искусственное зеленое поле)</t>
  </si>
  <si>
    <t>новые котлы в котельные, новое оборудование в детские сады (в столовые)</t>
  </si>
  <si>
    <t>БУЗ РА "Кош-Агачская ЦРБ"</t>
  </si>
  <si>
    <t>тренажерный зал</t>
  </si>
  <si>
    <t>Финоотдел администрации МО "Кош-Агачский район"</t>
  </si>
  <si>
    <t>40</t>
  </si>
  <si>
    <t>37,4</t>
  </si>
  <si>
    <t>Информация о штатных единицах специалистов по охране труда в организациях с численностью работающих 50 и более человек в МО «Кош-Агачский район» за 2015г.</t>
  </si>
  <si>
    <t>за 2015 год</t>
  </si>
  <si>
    <t>Информация о наличии штатных специалистов по охране  труда в организациях с численностью работающих 50 и более человек по основным отраслям экономики МО "Кош-Агачский район" за 2015 год.</t>
  </si>
  <si>
    <t>2015 год</t>
  </si>
  <si>
    <t>Информация о проведении специальной оценки условий труда в МО "Кош-Агачский район" за 2015 г.</t>
  </si>
  <si>
    <t>Распределение аттестованных рабочих мест по классам условий труда и факторам производственной среды в МО "Кош-Агачский район" за 20 15 г.</t>
  </si>
  <si>
    <t>МКУ"Транстрой"</t>
  </si>
  <si>
    <t>МКУ ДО " ДШИ"</t>
  </si>
  <si>
    <t>Информация о количестве руководителей и специалистов, прошедших обучение и проверку знаний по охране труда в  МО  "Кош-Агачский район" за 2015 год.</t>
  </si>
  <si>
    <t>Информация о количестве руководителей, прошедших обучение по охране труда по отраслям экономики за последние 3 года в МО "Кош-Агачский район" за 2015 г.</t>
  </si>
  <si>
    <t xml:space="preserve">ИП "Планета детства" </t>
  </si>
  <si>
    <t xml:space="preserve">ИП Нурбатырова А.К. </t>
  </si>
  <si>
    <t>ИП Таберекова М.Я.</t>
  </si>
  <si>
    <t xml:space="preserve">ИП Мурзагулова Е.В. </t>
  </si>
  <si>
    <t>ИП Ахетов Б.Р.</t>
  </si>
  <si>
    <t>ИП Мустафанова В.О.</t>
  </si>
  <si>
    <t>ИП Кожанова Ш.Д.</t>
  </si>
  <si>
    <t>76</t>
  </si>
  <si>
    <t>17</t>
  </si>
  <si>
    <t>50</t>
  </si>
  <si>
    <t>Уровень обеспеченности работников организаций бесплатной спецодеждой, спецобувью и другими средствами индивидуальной защиты (СИЗ) по основным отраслям экономики МО "Кош-Агачский район" за 2015 г.</t>
  </si>
  <si>
    <t>Уровень обеспеченности работников организаций санитарно - бытовыми помещениями по основным отраслям экономики МО "Кош-Агачский район" за 2015 г.</t>
  </si>
  <si>
    <t>Уровень обеспеченности организаций законодательной, нормативной и первичной документацией по охране труда по основным отраслям экономики МО "Кош-Агачский район"" за 2015 г.</t>
  </si>
  <si>
    <t>за 2015г.</t>
  </si>
  <si>
    <t>Итого за 2015 год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</si>
</sst>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2">
    <xf numFmtId="0" fontId="0" fillId="0" borderId="0" xfId="0"/>
    <xf numFmtId="0" fontId="0" fillId="0" borderId="1" xfId="0" applyBorder="1"/>
    <xf numFmtId="0" fontId="7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3" fillId="0" borderId="2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Border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1" fontId="21" fillId="0" borderId="1" xfId="0" applyNumberFormat="1" applyFont="1" applyBorder="1" applyAlignment="1">
      <alignment horizontal="center" vertical="top" wrapText="1"/>
    </xf>
    <xf numFmtId="1" fontId="15" fillId="0" borderId="1" xfId="0" applyNumberFormat="1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1" fontId="21" fillId="0" borderId="2" xfId="0" applyNumberFormat="1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 vertical="top" wrapText="1"/>
    </xf>
    <xf numFmtId="49" fontId="21" fillId="0" borderId="2" xfId="0" applyNumberFormat="1" applyFont="1" applyBorder="1" applyAlignment="1">
      <alignment horizontal="center" vertical="top" wrapText="1"/>
    </xf>
    <xf numFmtId="1" fontId="15" fillId="0" borderId="2" xfId="0" applyNumberFormat="1" applyFont="1" applyBorder="1" applyAlignment="1">
      <alignment horizontal="center" vertical="top" wrapText="1"/>
    </xf>
    <xf numFmtId="0" fontId="17" fillId="0" borderId="0" xfId="0" applyFont="1" applyBorder="1"/>
    <xf numFmtId="49" fontId="17" fillId="0" borderId="0" xfId="0" applyNumberFormat="1" applyFont="1" applyBorder="1"/>
    <xf numFmtId="0" fontId="16" fillId="0" borderId="0" xfId="0" applyFont="1" applyBorder="1"/>
    <xf numFmtId="49" fontId="16" fillId="0" borderId="0" xfId="0" applyNumberFormat="1" applyFont="1" applyBorder="1"/>
    <xf numFmtId="49" fontId="13" fillId="0" borderId="1" xfId="0" applyNumberFormat="1" applyFont="1" applyBorder="1" applyAlignment="1">
      <alignment horizontal="center" vertical="center" textRotation="90" wrapText="1"/>
    </xf>
    <xf numFmtId="49" fontId="13" fillId="0" borderId="4" xfId="0" applyNumberFormat="1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textRotation="90" wrapText="1"/>
    </xf>
    <xf numFmtId="1" fontId="14" fillId="0" borderId="2" xfId="0" applyNumberFormat="1" applyFont="1" applyBorder="1" applyAlignment="1">
      <alignment horizontal="center" vertical="top" wrapText="1"/>
    </xf>
    <xf numFmtId="0" fontId="8" fillId="0" borderId="0" xfId="0" applyFont="1" applyBorder="1" applyAlignment="1"/>
    <xf numFmtId="0" fontId="8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0" borderId="4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0" xfId="0" applyBorder="1" applyAlignment="1"/>
    <xf numFmtId="0" fontId="10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vertical="center" wrapText="1"/>
    </xf>
    <xf numFmtId="0" fontId="18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16" fillId="0" borderId="0" xfId="0" applyFont="1"/>
    <xf numFmtId="0" fontId="6" fillId="0" borderId="0" xfId="0" applyFont="1" applyBorder="1" applyAlignment="1">
      <alignment vertical="top" wrapText="1"/>
    </xf>
    <xf numFmtId="0" fontId="1" fillId="0" borderId="0" xfId="0" applyFont="1" applyBorder="1"/>
    <xf numFmtId="0" fontId="16" fillId="0" borderId="8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14" fillId="0" borderId="9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9" fontId="21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 textRotation="90" wrapText="1" readingOrder="1"/>
    </xf>
    <xf numFmtId="0" fontId="22" fillId="0" borderId="4" xfId="0" applyFont="1" applyBorder="1" applyAlignment="1">
      <alignment horizontal="center" vertical="center" textRotation="90" wrapText="1" readingOrder="1"/>
    </xf>
    <xf numFmtId="0" fontId="2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textRotation="90" wrapText="1"/>
    </xf>
    <xf numFmtId="49" fontId="13" fillId="0" borderId="4" xfId="0" applyNumberFormat="1" applyFont="1" applyBorder="1" applyAlignment="1">
      <alignment horizontal="center" vertical="center" textRotation="90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3</xdr:row>
      <xdr:rowOff>38097</xdr:rowOff>
    </xdr:from>
    <xdr:to>
      <xdr:col>0</xdr:col>
      <xdr:colOff>561976</xdr:colOff>
      <xdr:row>3</xdr:row>
      <xdr:rowOff>2543174</xdr:rowOff>
    </xdr:to>
    <xdr:cxnSp macro="">
      <xdr:nvCxnSpPr>
        <xdr:cNvPr id="2" name="Прямая соединительная линия 1"/>
        <xdr:cNvCxnSpPr/>
      </xdr:nvCxnSpPr>
      <xdr:spPr>
        <a:xfrm rot="16200000" flipH="1">
          <a:off x="-971550" y="1895474"/>
          <a:ext cx="2505077" cy="5619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opLeftCell="A100" workbookViewId="0">
      <selection activeCell="K20" sqref="K20"/>
    </sheetView>
  </sheetViews>
  <sheetFormatPr defaultRowHeight="15"/>
  <cols>
    <col min="1" max="1" width="5.42578125" customWidth="1"/>
    <col min="3" max="3" width="24.85546875" customWidth="1"/>
    <col min="5" max="5" width="12.85546875" bestFit="1" customWidth="1"/>
    <col min="12" max="12" width="10.140625" bestFit="1" customWidth="1"/>
    <col min="13" max="13" width="11.42578125" bestFit="1" customWidth="1"/>
  </cols>
  <sheetData>
    <row r="1" spans="1:13" ht="93" customHeight="1" thickBot="1">
      <c r="B1" s="103" t="s">
        <v>178</v>
      </c>
      <c r="C1" s="125" t="s">
        <v>169</v>
      </c>
      <c r="D1" s="125" t="s">
        <v>112</v>
      </c>
      <c r="E1" s="125" t="s">
        <v>179</v>
      </c>
      <c r="F1" s="127" t="s">
        <v>180</v>
      </c>
      <c r="G1" s="128"/>
      <c r="H1" s="128"/>
      <c r="I1" s="128"/>
      <c r="J1" s="128"/>
      <c r="K1" s="129"/>
      <c r="L1" s="127" t="s">
        <v>0</v>
      </c>
      <c r="M1" s="129"/>
    </row>
    <row r="2" spans="1:13" ht="102.75" thickBot="1">
      <c r="B2" s="104" t="s">
        <v>181</v>
      </c>
      <c r="C2" s="126"/>
      <c r="D2" s="126"/>
      <c r="E2" s="126"/>
      <c r="F2" s="105" t="s">
        <v>182</v>
      </c>
      <c r="G2" s="105" t="s">
        <v>183</v>
      </c>
      <c r="H2" s="105" t="s">
        <v>184</v>
      </c>
      <c r="I2" s="105" t="s">
        <v>185</v>
      </c>
      <c r="J2" s="105" t="s">
        <v>186</v>
      </c>
      <c r="K2" s="105" t="s">
        <v>187</v>
      </c>
      <c r="L2" s="105" t="s">
        <v>188</v>
      </c>
      <c r="M2" s="105" t="s">
        <v>189</v>
      </c>
    </row>
    <row r="3" spans="1:13" ht="75.75" thickBot="1">
      <c r="B3" s="106">
        <v>1</v>
      </c>
      <c r="C3" s="107" t="s">
        <v>190</v>
      </c>
      <c r="D3" s="107" t="s">
        <v>191</v>
      </c>
      <c r="E3" s="107">
        <v>15</v>
      </c>
      <c r="F3" s="107">
        <v>1</v>
      </c>
      <c r="G3" s="107">
        <v>1</v>
      </c>
      <c r="H3" s="107">
        <v>1</v>
      </c>
      <c r="I3" s="107"/>
      <c r="J3" s="107">
        <v>1</v>
      </c>
      <c r="K3" s="107"/>
      <c r="L3" s="107">
        <v>3500</v>
      </c>
      <c r="M3" s="107">
        <v>194</v>
      </c>
    </row>
    <row r="4" spans="1:13" ht="45.75" thickBot="1">
      <c r="B4" s="106">
        <v>2</v>
      </c>
      <c r="C4" s="107" t="s">
        <v>192</v>
      </c>
      <c r="D4" s="107"/>
      <c r="E4" s="107">
        <v>11</v>
      </c>
      <c r="F4" s="107">
        <v>1</v>
      </c>
      <c r="G4" s="107">
        <v>1</v>
      </c>
      <c r="H4" s="107">
        <v>1</v>
      </c>
      <c r="I4" s="107"/>
      <c r="J4" s="107">
        <v>1</v>
      </c>
      <c r="K4" s="107"/>
      <c r="L4" s="107">
        <v>13000</v>
      </c>
      <c r="M4" s="107">
        <v>1182</v>
      </c>
    </row>
    <row r="5" spans="1:13" ht="15" customHeight="1" thickBot="1">
      <c r="B5" s="106">
        <v>3</v>
      </c>
      <c r="C5" s="107" t="s">
        <v>297</v>
      </c>
      <c r="D5" s="107"/>
      <c r="E5" s="107">
        <v>14</v>
      </c>
      <c r="F5" s="107">
        <v>3</v>
      </c>
      <c r="G5" s="107">
        <v>1</v>
      </c>
      <c r="H5" s="107">
        <v>1</v>
      </c>
      <c r="I5" s="107"/>
      <c r="J5" s="107">
        <v>1</v>
      </c>
      <c r="K5" s="107"/>
      <c r="L5" s="107">
        <v>15000</v>
      </c>
      <c r="M5" s="107">
        <v>1071</v>
      </c>
    </row>
    <row r="6" spans="1:13" ht="15" customHeight="1" thickBot="1">
      <c r="B6" s="106">
        <v>4</v>
      </c>
      <c r="C6" s="107" t="s">
        <v>298</v>
      </c>
      <c r="D6" s="107"/>
      <c r="E6" s="107">
        <v>25</v>
      </c>
      <c r="F6" s="107"/>
      <c r="G6" s="107"/>
      <c r="H6" s="107">
        <v>1</v>
      </c>
      <c r="I6" s="107"/>
      <c r="J6" s="107">
        <v>1</v>
      </c>
      <c r="K6" s="107"/>
      <c r="L6" s="107">
        <v>120000</v>
      </c>
      <c r="M6" s="107">
        <v>4800</v>
      </c>
    </row>
    <row r="7" spans="1:13" ht="45.75" thickBot="1">
      <c r="B7" s="106">
        <v>5</v>
      </c>
      <c r="C7" s="107" t="s">
        <v>193</v>
      </c>
      <c r="D7" s="107"/>
      <c r="E7" s="107">
        <v>16</v>
      </c>
      <c r="F7" s="107">
        <v>2</v>
      </c>
      <c r="G7" s="107">
        <v>1</v>
      </c>
      <c r="H7" s="107">
        <v>1</v>
      </c>
      <c r="I7" s="107"/>
      <c r="J7" s="107">
        <v>1</v>
      </c>
      <c r="K7" s="107"/>
      <c r="L7" s="107">
        <v>42350</v>
      </c>
      <c r="M7" s="107">
        <v>2647</v>
      </c>
    </row>
    <row r="8" spans="1:13" ht="35.25" customHeight="1" thickBot="1">
      <c r="A8" s="132"/>
      <c r="B8" s="106">
        <v>6</v>
      </c>
      <c r="C8" s="107" t="s">
        <v>194</v>
      </c>
      <c r="D8" s="107"/>
      <c r="E8" s="107">
        <v>10</v>
      </c>
      <c r="F8" s="107">
        <v>1</v>
      </c>
      <c r="G8" s="107">
        <v>1</v>
      </c>
      <c r="H8" s="107">
        <v>1</v>
      </c>
      <c r="I8" s="107"/>
      <c r="J8" s="107">
        <v>1</v>
      </c>
      <c r="K8" s="107"/>
      <c r="L8" s="107">
        <v>18000</v>
      </c>
      <c r="M8" s="107">
        <v>1800</v>
      </c>
    </row>
    <row r="9" spans="1:13" ht="128.25" customHeight="1" thickBot="1">
      <c r="A9" s="132"/>
      <c r="B9" s="106">
        <v>7</v>
      </c>
      <c r="C9" s="107" t="s">
        <v>195</v>
      </c>
      <c r="D9" s="107"/>
      <c r="E9" s="107">
        <v>22</v>
      </c>
      <c r="F9" s="107">
        <v>1</v>
      </c>
      <c r="G9" s="107">
        <v>1</v>
      </c>
      <c r="H9" s="107">
        <v>1</v>
      </c>
      <c r="I9" s="107"/>
      <c r="J9" s="107">
        <v>1</v>
      </c>
      <c r="K9" s="107"/>
      <c r="L9" s="107">
        <v>24000</v>
      </c>
      <c r="M9" s="107">
        <v>1091</v>
      </c>
    </row>
    <row r="10" spans="1:13" ht="45.75" thickBot="1">
      <c r="A10" s="99"/>
      <c r="B10" s="106">
        <v>8</v>
      </c>
      <c r="C10" s="107" t="s">
        <v>196</v>
      </c>
      <c r="D10" s="107"/>
      <c r="E10" s="107">
        <v>8</v>
      </c>
      <c r="F10" s="107"/>
      <c r="G10" s="107">
        <v>1</v>
      </c>
      <c r="H10" s="107">
        <v>1</v>
      </c>
      <c r="I10" s="107"/>
      <c r="J10" s="107">
        <v>1</v>
      </c>
      <c r="K10" s="107"/>
      <c r="L10" s="107">
        <v>8500</v>
      </c>
      <c r="M10" s="107">
        <v>1063</v>
      </c>
    </row>
    <row r="11" spans="1:13" ht="45.75" thickBot="1">
      <c r="A11" s="99"/>
      <c r="B11" s="106">
        <v>9</v>
      </c>
      <c r="C11" s="107" t="s">
        <v>197</v>
      </c>
      <c r="D11" s="107"/>
      <c r="E11" s="107">
        <v>21</v>
      </c>
      <c r="F11" s="107">
        <v>1</v>
      </c>
      <c r="G11" s="107">
        <v>1</v>
      </c>
      <c r="H11" s="107">
        <v>1</v>
      </c>
      <c r="I11" s="107"/>
      <c r="J11" s="107">
        <v>1</v>
      </c>
      <c r="K11" s="107"/>
      <c r="L11" s="107">
        <v>22000</v>
      </c>
      <c r="M11" s="107">
        <v>1294</v>
      </c>
    </row>
    <row r="12" spans="1:13" ht="45.75" thickBot="1">
      <c r="A12" s="99"/>
      <c r="B12" s="106">
        <v>10</v>
      </c>
      <c r="C12" s="107" t="s">
        <v>198</v>
      </c>
      <c r="D12" s="107"/>
      <c r="E12" s="107">
        <v>32</v>
      </c>
      <c r="F12" s="107">
        <v>1</v>
      </c>
      <c r="G12" s="107">
        <v>1</v>
      </c>
      <c r="H12" s="107">
        <v>1</v>
      </c>
      <c r="I12" s="107"/>
      <c r="J12" s="107">
        <v>1</v>
      </c>
      <c r="K12" s="107"/>
      <c r="L12" s="107">
        <v>9000</v>
      </c>
      <c r="M12" s="107">
        <v>474</v>
      </c>
    </row>
    <row r="13" spans="1:13" ht="45.75" thickBot="1">
      <c r="A13" s="1"/>
      <c r="B13" s="106">
        <v>11</v>
      </c>
      <c r="C13" s="107" t="s">
        <v>199</v>
      </c>
      <c r="D13" s="107"/>
      <c r="E13" s="107">
        <v>13</v>
      </c>
      <c r="F13" s="107">
        <v>1</v>
      </c>
      <c r="G13" s="107"/>
      <c r="H13" s="107">
        <v>1</v>
      </c>
      <c r="I13" s="107"/>
      <c r="J13" s="107">
        <v>1</v>
      </c>
      <c r="K13" s="107"/>
      <c r="L13" s="107">
        <v>3000</v>
      </c>
      <c r="M13" s="107">
        <v>231</v>
      </c>
    </row>
    <row r="14" spans="1:13" ht="45.75" thickBot="1">
      <c r="A14" s="1"/>
      <c r="B14" s="106">
        <v>12</v>
      </c>
      <c r="C14" s="107" t="s">
        <v>200</v>
      </c>
      <c r="D14" s="107"/>
      <c r="E14" s="107">
        <v>16</v>
      </c>
      <c r="F14" s="107">
        <v>2</v>
      </c>
      <c r="G14" s="107">
        <v>1</v>
      </c>
      <c r="H14" s="107">
        <v>1</v>
      </c>
      <c r="I14" s="107"/>
      <c r="J14" s="107">
        <v>1</v>
      </c>
      <c r="K14" s="107"/>
      <c r="L14" s="107">
        <v>37000</v>
      </c>
      <c r="M14" s="107">
        <v>1480</v>
      </c>
    </row>
    <row r="15" spans="1:13" ht="60.75" thickBot="1">
      <c r="B15" s="106">
        <v>13</v>
      </c>
      <c r="C15" s="107" t="s">
        <v>201</v>
      </c>
      <c r="D15" s="107"/>
      <c r="E15" s="107">
        <v>61</v>
      </c>
      <c r="F15" s="107">
        <v>1</v>
      </c>
      <c r="G15" s="107">
        <v>1</v>
      </c>
      <c r="H15" s="107">
        <v>1</v>
      </c>
      <c r="I15" s="107"/>
      <c r="J15" s="107"/>
      <c r="K15" s="107">
        <v>1</v>
      </c>
      <c r="L15" s="107">
        <v>129195</v>
      </c>
      <c r="M15" s="107">
        <v>20118</v>
      </c>
    </row>
    <row r="16" spans="1:13" ht="75.75" thickBot="1">
      <c r="B16" s="106">
        <v>14</v>
      </c>
      <c r="C16" s="107" t="s">
        <v>202</v>
      </c>
      <c r="D16" s="107"/>
      <c r="E16" s="107">
        <v>7</v>
      </c>
      <c r="F16" s="107"/>
      <c r="G16" s="107"/>
      <c r="H16" s="107"/>
      <c r="I16" s="107"/>
      <c r="J16" s="107"/>
      <c r="K16" s="107"/>
      <c r="L16" s="107">
        <v>29790</v>
      </c>
      <c r="M16" s="107">
        <v>4256</v>
      </c>
    </row>
    <row r="17" spans="2:13" ht="75.75" thickBot="1">
      <c r="B17" s="106">
        <v>15</v>
      </c>
      <c r="C17" s="107" t="s">
        <v>203</v>
      </c>
      <c r="D17" s="107"/>
      <c r="E17" s="107">
        <v>6</v>
      </c>
      <c r="F17" s="107">
        <v>1</v>
      </c>
      <c r="G17" s="107"/>
      <c r="H17" s="107"/>
      <c r="I17" s="107"/>
      <c r="J17" s="107"/>
      <c r="K17" s="107"/>
      <c r="L17" s="107">
        <v>10000</v>
      </c>
      <c r="M17" s="107">
        <v>1667</v>
      </c>
    </row>
    <row r="18" spans="2:13" ht="45.75" thickBot="1">
      <c r="B18" s="106">
        <v>16</v>
      </c>
      <c r="C18" s="107" t="s">
        <v>204</v>
      </c>
      <c r="D18" s="107"/>
      <c r="E18" s="107">
        <v>25</v>
      </c>
      <c r="F18" s="107">
        <v>1</v>
      </c>
      <c r="G18" s="107">
        <v>1</v>
      </c>
      <c r="H18" s="107">
        <v>1</v>
      </c>
      <c r="I18" s="107"/>
      <c r="J18" s="107"/>
      <c r="K18" s="107"/>
      <c r="L18" s="107">
        <v>48000</v>
      </c>
      <c r="M18" s="107">
        <v>1920</v>
      </c>
    </row>
    <row r="19" spans="2:13" ht="15.75" thickBot="1">
      <c r="B19" s="106">
        <v>17</v>
      </c>
      <c r="C19" s="107" t="s">
        <v>205</v>
      </c>
      <c r="D19" s="107"/>
      <c r="E19" s="107">
        <v>4</v>
      </c>
      <c r="F19" s="107">
        <v>1</v>
      </c>
      <c r="G19" s="107">
        <v>1</v>
      </c>
      <c r="H19" s="107">
        <v>1</v>
      </c>
      <c r="I19" s="107"/>
      <c r="J19" s="107">
        <v>1</v>
      </c>
      <c r="K19" s="107"/>
      <c r="L19" s="107">
        <v>88909</v>
      </c>
      <c r="M19" s="107">
        <v>22227</v>
      </c>
    </row>
    <row r="20" spans="2:13" ht="30.75" thickBot="1">
      <c r="B20" s="106">
        <v>18</v>
      </c>
      <c r="C20" s="107" t="s">
        <v>206</v>
      </c>
      <c r="D20" s="107"/>
      <c r="E20" s="107">
        <v>63</v>
      </c>
      <c r="F20" s="107">
        <v>1</v>
      </c>
      <c r="G20" s="107">
        <v>1</v>
      </c>
      <c r="H20" s="107">
        <v>1</v>
      </c>
      <c r="I20" s="107"/>
      <c r="J20" s="107">
        <v>1</v>
      </c>
      <c r="K20" s="107">
        <v>1</v>
      </c>
      <c r="L20" s="107">
        <v>7000</v>
      </c>
      <c r="M20" s="107">
        <v>179</v>
      </c>
    </row>
    <row r="21" spans="2:13" ht="30.75" thickBot="1">
      <c r="B21" s="106">
        <v>19</v>
      </c>
      <c r="C21" s="107" t="s">
        <v>207</v>
      </c>
      <c r="D21" s="107"/>
      <c r="E21" s="107">
        <v>29</v>
      </c>
      <c r="F21" s="107"/>
      <c r="G21" s="107"/>
      <c r="H21" s="107"/>
      <c r="I21" s="107"/>
      <c r="J21" s="107"/>
      <c r="K21" s="107"/>
      <c r="L21" s="107">
        <v>3000</v>
      </c>
      <c r="M21" s="107">
        <v>115</v>
      </c>
    </row>
    <row r="22" spans="2:13" ht="15.75" thickBot="1">
      <c r="B22" s="106">
        <v>20</v>
      </c>
      <c r="C22" s="107" t="s">
        <v>321</v>
      </c>
      <c r="D22" s="107"/>
      <c r="E22" s="107">
        <v>26</v>
      </c>
      <c r="F22" s="107">
        <v>1</v>
      </c>
      <c r="G22" s="107">
        <v>1</v>
      </c>
      <c r="H22" s="107">
        <v>1</v>
      </c>
      <c r="I22" s="107"/>
      <c r="J22" s="107">
        <v>1</v>
      </c>
      <c r="K22" s="107"/>
      <c r="L22" s="107">
        <v>0</v>
      </c>
      <c r="M22" s="107">
        <v>0</v>
      </c>
    </row>
    <row r="23" spans="2:13" ht="60.75" thickBot="1">
      <c r="B23" s="106">
        <v>21</v>
      </c>
      <c r="C23" s="107" t="s">
        <v>208</v>
      </c>
      <c r="D23" s="107"/>
      <c r="E23" s="107">
        <v>49</v>
      </c>
      <c r="F23" s="107">
        <v>1</v>
      </c>
      <c r="G23" s="107">
        <v>1</v>
      </c>
      <c r="H23" s="107">
        <v>1</v>
      </c>
      <c r="I23" s="107"/>
      <c r="J23" s="107"/>
      <c r="K23" s="107">
        <v>1</v>
      </c>
      <c r="L23" s="107">
        <v>75560</v>
      </c>
      <c r="M23" s="107">
        <v>1542</v>
      </c>
    </row>
    <row r="24" spans="2:13" ht="45.75" thickBot="1">
      <c r="B24" s="106">
        <v>22</v>
      </c>
      <c r="C24" s="107" t="s">
        <v>209</v>
      </c>
      <c r="D24" s="107"/>
      <c r="E24" s="107">
        <v>30</v>
      </c>
      <c r="F24" s="107">
        <v>3</v>
      </c>
      <c r="G24" s="107">
        <v>1</v>
      </c>
      <c r="H24" s="107">
        <v>1</v>
      </c>
      <c r="I24" s="107"/>
      <c r="J24" s="107">
        <v>1</v>
      </c>
      <c r="K24" s="107"/>
      <c r="L24" s="107">
        <v>408000</v>
      </c>
      <c r="M24" s="107">
        <v>13600</v>
      </c>
    </row>
    <row r="25" spans="2:13" ht="75.75" thickBot="1">
      <c r="B25" s="106">
        <v>23</v>
      </c>
      <c r="C25" s="107" t="s">
        <v>210</v>
      </c>
      <c r="D25" s="107" t="s">
        <v>211</v>
      </c>
      <c r="E25" s="107">
        <v>16</v>
      </c>
      <c r="F25" s="107">
        <v>1</v>
      </c>
      <c r="G25" s="107">
        <v>1</v>
      </c>
      <c r="H25" s="107">
        <v>1</v>
      </c>
      <c r="I25" s="107"/>
      <c r="J25" s="107"/>
      <c r="K25" s="107"/>
      <c r="L25" s="107">
        <v>11040</v>
      </c>
      <c r="M25" s="107">
        <v>690</v>
      </c>
    </row>
    <row r="26" spans="2:13" ht="45.75" thickBot="1">
      <c r="B26" s="106">
        <v>24</v>
      </c>
      <c r="C26" s="107" t="s">
        <v>311</v>
      </c>
      <c r="D26" s="107"/>
      <c r="E26" s="107">
        <v>9</v>
      </c>
      <c r="F26" s="107"/>
      <c r="G26" s="107"/>
      <c r="H26" s="107"/>
      <c r="I26" s="107"/>
      <c r="J26" s="107"/>
      <c r="K26" s="107"/>
      <c r="L26" s="107">
        <v>8700</v>
      </c>
      <c r="M26" s="107">
        <v>967</v>
      </c>
    </row>
    <row r="27" spans="2:13" ht="30.75" thickBot="1">
      <c r="B27" s="106">
        <v>25</v>
      </c>
      <c r="C27" s="107" t="s">
        <v>212</v>
      </c>
      <c r="D27" s="107"/>
      <c r="E27" s="107">
        <v>21</v>
      </c>
      <c r="F27" s="107"/>
      <c r="G27" s="107"/>
      <c r="H27" s="107"/>
      <c r="I27" s="107"/>
      <c r="J27" s="107"/>
      <c r="K27" s="107"/>
      <c r="L27" s="107"/>
      <c r="M27" s="107"/>
    </row>
    <row r="28" spans="2:13" ht="15.75" thickBot="1">
      <c r="B28" s="106">
        <v>26</v>
      </c>
      <c r="C28" s="107" t="s">
        <v>213</v>
      </c>
      <c r="D28" s="107" t="s">
        <v>214</v>
      </c>
      <c r="E28" s="107">
        <v>9</v>
      </c>
      <c r="F28" s="107">
        <v>2</v>
      </c>
      <c r="G28" s="107"/>
      <c r="H28" s="107"/>
      <c r="I28" s="107"/>
      <c r="J28" s="107"/>
      <c r="K28" s="107"/>
      <c r="L28" s="107">
        <v>8700</v>
      </c>
      <c r="M28" s="107">
        <v>966</v>
      </c>
    </row>
    <row r="29" spans="2:13" ht="15.75" thickBot="1">
      <c r="B29" s="106">
        <v>27</v>
      </c>
      <c r="C29" s="107" t="s">
        <v>320</v>
      </c>
      <c r="D29" s="107" t="s">
        <v>215</v>
      </c>
      <c r="E29" s="107">
        <v>49</v>
      </c>
      <c r="F29" s="107">
        <v>2</v>
      </c>
      <c r="G29" s="107">
        <v>1</v>
      </c>
      <c r="H29" s="107">
        <v>1</v>
      </c>
      <c r="I29" s="107"/>
      <c r="J29" s="107"/>
      <c r="K29" s="107"/>
      <c r="L29" s="107">
        <v>87000</v>
      </c>
      <c r="M29" s="107">
        <v>1175</v>
      </c>
    </row>
    <row r="30" spans="2:13" ht="15.75" thickBot="1">
      <c r="B30" s="106">
        <v>28</v>
      </c>
      <c r="C30" s="107" t="s">
        <v>216</v>
      </c>
      <c r="D30" s="107"/>
      <c r="E30" s="107">
        <v>70</v>
      </c>
      <c r="F30" s="107">
        <v>1</v>
      </c>
      <c r="G30" s="107">
        <v>1</v>
      </c>
      <c r="H30" s="107">
        <v>1</v>
      </c>
      <c r="I30" s="107"/>
      <c r="J30" s="107"/>
      <c r="K30" s="107">
        <v>1</v>
      </c>
      <c r="L30" s="107">
        <v>346000</v>
      </c>
      <c r="M30" s="107">
        <v>4943</v>
      </c>
    </row>
    <row r="31" spans="2:13" ht="15.75" thickBot="1">
      <c r="B31" s="106">
        <v>29</v>
      </c>
      <c r="C31" s="107" t="s">
        <v>217</v>
      </c>
      <c r="D31" s="107" t="s">
        <v>218</v>
      </c>
      <c r="E31" s="107">
        <v>4</v>
      </c>
      <c r="F31" s="107"/>
      <c r="G31" s="107"/>
      <c r="H31" s="107"/>
      <c r="I31" s="107"/>
      <c r="J31" s="107"/>
      <c r="K31" s="107"/>
      <c r="L31" s="107"/>
      <c r="M31" s="107"/>
    </row>
    <row r="32" spans="2:13" ht="60.75" thickBot="1">
      <c r="B32" s="106">
        <v>30</v>
      </c>
      <c r="C32" s="107" t="s">
        <v>219</v>
      </c>
      <c r="D32" s="107" t="s">
        <v>220</v>
      </c>
      <c r="E32" s="107">
        <v>47</v>
      </c>
      <c r="F32" s="107">
        <v>1</v>
      </c>
      <c r="G32" s="107">
        <v>1</v>
      </c>
      <c r="H32" s="107">
        <v>1</v>
      </c>
      <c r="I32" s="107"/>
      <c r="J32" s="107">
        <v>1</v>
      </c>
      <c r="K32" s="107"/>
      <c r="L32" s="107">
        <v>20220</v>
      </c>
      <c r="M32" s="107">
        <v>430</v>
      </c>
    </row>
    <row r="33" spans="2:13" ht="15.75" thickBot="1">
      <c r="B33" s="106">
        <v>31</v>
      </c>
      <c r="C33" s="107" t="s">
        <v>221</v>
      </c>
      <c r="D33" s="107"/>
      <c r="E33" s="107">
        <v>4</v>
      </c>
      <c r="F33" s="107"/>
      <c r="G33" s="107"/>
      <c r="H33" s="107"/>
      <c r="I33" s="107"/>
      <c r="J33" s="107"/>
      <c r="K33" s="107"/>
      <c r="L33" s="107"/>
      <c r="M33" s="107"/>
    </row>
    <row r="34" spans="2:13" ht="15.75" thickBot="1">
      <c r="B34" s="106">
        <v>32</v>
      </c>
      <c r="C34" s="107" t="s">
        <v>222</v>
      </c>
      <c r="D34" s="107"/>
      <c r="E34" s="107">
        <v>2</v>
      </c>
      <c r="F34" s="107"/>
      <c r="G34" s="107"/>
      <c r="H34" s="107"/>
      <c r="I34" s="107"/>
      <c r="J34" s="107"/>
      <c r="K34" s="107"/>
      <c r="L34" s="107"/>
      <c r="M34" s="107"/>
    </row>
    <row r="35" spans="2:13" ht="15.75" thickBot="1">
      <c r="B35" s="106">
        <v>33</v>
      </c>
      <c r="C35" s="107" t="s">
        <v>223</v>
      </c>
      <c r="D35" s="107"/>
      <c r="E35" s="107">
        <v>3</v>
      </c>
      <c r="F35" s="107"/>
      <c r="G35" s="107"/>
      <c r="H35" s="107"/>
      <c r="I35" s="107"/>
      <c r="J35" s="107"/>
      <c r="K35" s="107"/>
      <c r="L35" s="107"/>
      <c r="M35" s="107"/>
    </row>
    <row r="36" spans="2:13" ht="15.75" thickBot="1">
      <c r="B36" s="106">
        <v>34</v>
      </c>
      <c r="C36" s="107" t="s">
        <v>224</v>
      </c>
      <c r="D36" s="107"/>
      <c r="E36" s="107">
        <v>19</v>
      </c>
      <c r="F36" s="107"/>
      <c r="G36" s="107"/>
      <c r="H36" s="107"/>
      <c r="I36" s="107"/>
      <c r="J36" s="107"/>
      <c r="K36" s="107"/>
      <c r="L36" s="107"/>
      <c r="M36" s="107"/>
    </row>
    <row r="37" spans="2:13" ht="15.75" thickBot="1">
      <c r="B37" s="106">
        <v>35</v>
      </c>
      <c r="C37" s="107" t="s">
        <v>225</v>
      </c>
      <c r="D37" s="107"/>
      <c r="E37" s="107">
        <v>5</v>
      </c>
      <c r="F37" s="107"/>
      <c r="G37" s="107"/>
      <c r="H37" s="107"/>
      <c r="I37" s="107"/>
      <c r="J37" s="107"/>
      <c r="K37" s="107"/>
      <c r="L37" s="107"/>
      <c r="M37" s="107"/>
    </row>
    <row r="38" spans="2:13" ht="15.75" thickBot="1">
      <c r="B38" s="106">
        <v>36</v>
      </c>
      <c r="C38" s="107" t="s">
        <v>226</v>
      </c>
      <c r="D38" s="107"/>
      <c r="E38" s="107">
        <v>7</v>
      </c>
      <c r="F38" s="107"/>
      <c r="G38" s="107"/>
      <c r="H38" s="107"/>
      <c r="I38" s="107"/>
      <c r="J38" s="107"/>
      <c r="K38" s="107"/>
      <c r="L38" s="107"/>
      <c r="M38" s="107"/>
    </row>
    <row r="39" spans="2:13" ht="15.75" thickBot="1">
      <c r="B39" s="106">
        <v>37</v>
      </c>
      <c r="C39" s="107" t="s">
        <v>227</v>
      </c>
      <c r="D39" s="107"/>
      <c r="E39" s="107">
        <v>20</v>
      </c>
      <c r="F39" s="107"/>
      <c r="G39" s="107"/>
      <c r="H39" s="107"/>
      <c r="I39" s="107"/>
      <c r="J39" s="107"/>
      <c r="K39" s="107"/>
      <c r="L39" s="107"/>
      <c r="M39" s="107"/>
    </row>
    <row r="40" spans="2:13" ht="15.75" thickBot="1">
      <c r="B40" s="106">
        <v>38</v>
      </c>
      <c r="C40" s="107" t="s">
        <v>228</v>
      </c>
      <c r="D40" s="107"/>
      <c r="E40" s="107">
        <v>15</v>
      </c>
      <c r="F40" s="107"/>
      <c r="G40" s="107"/>
      <c r="H40" s="107"/>
      <c r="I40" s="107"/>
      <c r="J40" s="107"/>
      <c r="K40" s="107"/>
      <c r="L40" s="107"/>
      <c r="M40" s="107"/>
    </row>
    <row r="41" spans="2:13" ht="15.75" thickBot="1">
      <c r="B41" s="106">
        <v>39</v>
      </c>
      <c r="C41" s="107" t="s">
        <v>229</v>
      </c>
      <c r="D41" s="107"/>
      <c r="E41" s="107">
        <v>7</v>
      </c>
      <c r="F41" s="107"/>
      <c r="G41" s="107"/>
      <c r="H41" s="107"/>
      <c r="I41" s="107"/>
      <c r="J41" s="107"/>
      <c r="K41" s="107"/>
      <c r="L41" s="107"/>
      <c r="M41" s="107"/>
    </row>
    <row r="42" spans="2:13" ht="15.75" thickBot="1">
      <c r="B42" s="106">
        <v>40</v>
      </c>
      <c r="C42" s="107" t="s">
        <v>230</v>
      </c>
      <c r="D42" s="107"/>
      <c r="E42" s="107">
        <v>2</v>
      </c>
      <c r="F42" s="107"/>
      <c r="G42" s="107"/>
      <c r="H42" s="107"/>
      <c r="I42" s="107"/>
      <c r="J42" s="107"/>
      <c r="K42" s="107"/>
      <c r="L42" s="107"/>
      <c r="M42" s="107"/>
    </row>
    <row r="43" spans="2:13" ht="15.75" thickBot="1">
      <c r="B43" s="106">
        <v>41</v>
      </c>
      <c r="C43" s="107" t="s">
        <v>231</v>
      </c>
      <c r="D43" s="107"/>
      <c r="E43" s="107">
        <v>1</v>
      </c>
      <c r="F43" s="107"/>
      <c r="G43" s="107"/>
      <c r="H43" s="107"/>
      <c r="I43" s="107"/>
      <c r="J43" s="107"/>
      <c r="K43" s="107"/>
      <c r="L43" s="107"/>
      <c r="M43" s="107"/>
    </row>
    <row r="44" spans="2:13" ht="15.75" thickBot="1">
      <c r="B44" s="106">
        <v>42</v>
      </c>
      <c r="C44" s="107" t="s">
        <v>232</v>
      </c>
      <c r="D44" s="107"/>
      <c r="E44" s="107">
        <v>1</v>
      </c>
      <c r="F44" s="107"/>
      <c r="G44" s="107"/>
      <c r="H44" s="107"/>
      <c r="I44" s="107"/>
      <c r="J44" s="107"/>
      <c r="K44" s="107"/>
      <c r="L44" s="107"/>
      <c r="M44" s="107"/>
    </row>
    <row r="45" spans="2:13" ht="15.75" thickBot="1">
      <c r="B45" s="106">
        <v>43</v>
      </c>
      <c r="C45" s="107" t="s">
        <v>233</v>
      </c>
      <c r="D45" s="107"/>
      <c r="E45" s="107">
        <v>1</v>
      </c>
      <c r="F45" s="107"/>
      <c r="G45" s="107"/>
      <c r="H45" s="107"/>
      <c r="I45" s="107"/>
      <c r="J45" s="107"/>
      <c r="K45" s="107"/>
      <c r="L45" s="107"/>
      <c r="M45" s="107"/>
    </row>
    <row r="46" spans="2:13" ht="30.75" thickBot="1">
      <c r="B46" s="106">
        <v>44</v>
      </c>
      <c r="C46" s="107" t="s">
        <v>234</v>
      </c>
      <c r="D46" s="107"/>
      <c r="E46" s="107">
        <v>2</v>
      </c>
      <c r="F46" s="107"/>
      <c r="G46" s="107"/>
      <c r="H46" s="107"/>
      <c r="I46" s="107"/>
      <c r="J46" s="107"/>
      <c r="K46" s="107"/>
      <c r="L46" s="107"/>
      <c r="M46" s="107"/>
    </row>
    <row r="47" spans="2:13" ht="15.75" thickBot="1">
      <c r="B47" s="106">
        <v>45</v>
      </c>
      <c r="C47" s="107" t="s">
        <v>326</v>
      </c>
      <c r="D47" s="107" t="s">
        <v>119</v>
      </c>
      <c r="E47" s="107">
        <v>1</v>
      </c>
      <c r="F47" s="107"/>
      <c r="G47" s="107"/>
      <c r="H47" s="107"/>
      <c r="I47" s="107"/>
      <c r="J47" s="107"/>
      <c r="K47" s="107"/>
      <c r="L47" s="107">
        <v>2700</v>
      </c>
      <c r="M47" s="107">
        <v>2700</v>
      </c>
    </row>
    <row r="48" spans="2:13" ht="15.75" thickBot="1">
      <c r="B48" s="106">
        <v>46</v>
      </c>
      <c r="C48" s="107" t="s">
        <v>235</v>
      </c>
      <c r="D48" s="107"/>
      <c r="E48" s="107">
        <v>6</v>
      </c>
      <c r="F48" s="107"/>
      <c r="G48" s="107"/>
      <c r="H48" s="107"/>
      <c r="I48" s="107"/>
      <c r="J48" s="107"/>
      <c r="K48" s="107"/>
      <c r="L48" s="107">
        <v>2700</v>
      </c>
      <c r="M48" s="107">
        <v>450</v>
      </c>
    </row>
    <row r="49" spans="2:13" ht="15.75" thickBot="1">
      <c r="B49" s="106">
        <v>47</v>
      </c>
      <c r="C49" s="107" t="s">
        <v>236</v>
      </c>
      <c r="D49" s="107"/>
      <c r="E49" s="107">
        <v>5</v>
      </c>
      <c r="F49" s="107"/>
      <c r="G49" s="107"/>
      <c r="H49" s="107"/>
      <c r="I49" s="107"/>
      <c r="J49" s="107"/>
      <c r="K49" s="107"/>
      <c r="L49" s="107">
        <v>2700</v>
      </c>
      <c r="M49" s="107">
        <v>540</v>
      </c>
    </row>
    <row r="50" spans="2:13" ht="30.75" thickBot="1">
      <c r="B50" s="106">
        <v>48</v>
      </c>
      <c r="C50" s="107" t="s">
        <v>237</v>
      </c>
      <c r="D50" s="107"/>
      <c r="E50" s="107">
        <v>18</v>
      </c>
      <c r="F50" s="107"/>
      <c r="G50" s="107"/>
      <c r="H50" s="107"/>
      <c r="I50" s="107"/>
      <c r="J50" s="107">
        <v>1</v>
      </c>
      <c r="K50" s="107"/>
      <c r="L50" s="107">
        <v>6000</v>
      </c>
      <c r="M50" s="107">
        <v>333</v>
      </c>
    </row>
    <row r="51" spans="2:13" ht="15.75" thickBot="1">
      <c r="B51" s="106">
        <v>49</v>
      </c>
      <c r="C51" s="107" t="s">
        <v>238</v>
      </c>
      <c r="D51" s="107"/>
      <c r="E51" s="107">
        <v>2</v>
      </c>
      <c r="F51" s="107">
        <v>1</v>
      </c>
      <c r="G51" s="107"/>
      <c r="H51" s="107"/>
      <c r="I51" s="107"/>
      <c r="J51" s="107"/>
      <c r="K51" s="107"/>
      <c r="L51" s="107"/>
      <c r="M51" s="107"/>
    </row>
    <row r="52" spans="2:13" ht="15.75" thickBot="1">
      <c r="B52" s="106">
        <v>50</v>
      </c>
      <c r="C52" s="107" t="s">
        <v>239</v>
      </c>
      <c r="D52" s="107"/>
      <c r="E52" s="107">
        <v>20</v>
      </c>
      <c r="F52" s="107"/>
      <c r="G52" s="107"/>
      <c r="H52" s="107">
        <v>1</v>
      </c>
      <c r="I52" s="107"/>
      <c r="J52" s="107"/>
      <c r="K52" s="107"/>
      <c r="L52" s="107">
        <v>34100</v>
      </c>
      <c r="M52" s="107">
        <v>1705</v>
      </c>
    </row>
    <row r="53" spans="2:13" ht="15.75" thickBot="1">
      <c r="B53" s="106">
        <v>51</v>
      </c>
      <c r="C53" s="107" t="s">
        <v>240</v>
      </c>
      <c r="D53" s="107"/>
      <c r="E53" s="107">
        <v>8</v>
      </c>
      <c r="F53" s="107"/>
      <c r="G53" s="107"/>
      <c r="H53" s="107"/>
      <c r="I53" s="107"/>
      <c r="J53" s="107"/>
      <c r="K53" s="107"/>
      <c r="L53" s="107"/>
      <c r="M53" s="107"/>
    </row>
    <row r="54" spans="2:13" ht="15.75" thickBot="1">
      <c r="B54" s="106">
        <v>52</v>
      </c>
      <c r="C54" s="107" t="s">
        <v>241</v>
      </c>
      <c r="D54" s="107" t="s">
        <v>242</v>
      </c>
      <c r="E54" s="107">
        <v>3</v>
      </c>
      <c r="F54" s="107"/>
      <c r="G54" s="107"/>
      <c r="H54" s="107"/>
      <c r="I54" s="107"/>
      <c r="J54" s="107"/>
      <c r="K54" s="107"/>
      <c r="L54" s="107">
        <v>2800</v>
      </c>
      <c r="M54" s="107">
        <v>933</v>
      </c>
    </row>
    <row r="55" spans="2:13" ht="15.75" thickBot="1">
      <c r="B55" s="106">
        <v>53</v>
      </c>
      <c r="C55" s="107" t="s">
        <v>243</v>
      </c>
      <c r="D55" s="107"/>
      <c r="E55" s="107">
        <v>6</v>
      </c>
      <c r="F55" s="107"/>
      <c r="G55" s="107"/>
      <c r="H55" s="107"/>
      <c r="I55" s="107"/>
      <c r="J55" s="107"/>
      <c r="K55" s="107"/>
      <c r="L55" s="107">
        <v>8500</v>
      </c>
      <c r="M55" s="107">
        <v>1417</v>
      </c>
    </row>
    <row r="56" spans="2:13" ht="30.75" thickBot="1">
      <c r="B56" s="106">
        <v>54</v>
      </c>
      <c r="C56" s="107" t="s">
        <v>244</v>
      </c>
      <c r="D56" s="107"/>
      <c r="E56" s="107">
        <v>6</v>
      </c>
      <c r="F56" s="107"/>
      <c r="G56" s="107"/>
      <c r="H56" s="107"/>
      <c r="I56" s="107"/>
      <c r="J56" s="107"/>
      <c r="K56" s="107"/>
      <c r="L56" s="107">
        <v>9000</v>
      </c>
      <c r="M56" s="107">
        <v>1500</v>
      </c>
    </row>
    <row r="57" spans="2:13" ht="30.75" thickBot="1">
      <c r="B57" s="106">
        <v>55</v>
      </c>
      <c r="C57" s="107" t="s">
        <v>245</v>
      </c>
      <c r="D57" s="107" t="s">
        <v>242</v>
      </c>
      <c r="E57" s="107">
        <v>4</v>
      </c>
      <c r="F57" s="107"/>
      <c r="G57" s="107"/>
      <c r="H57" s="107"/>
      <c r="I57" s="107"/>
      <c r="J57" s="107"/>
      <c r="K57" s="107"/>
      <c r="L57" s="107"/>
      <c r="M57" s="107"/>
    </row>
    <row r="58" spans="2:13" ht="15.75" thickBot="1">
      <c r="B58" s="106">
        <v>56</v>
      </c>
      <c r="C58" s="107" t="s">
        <v>324</v>
      </c>
      <c r="D58" s="107"/>
      <c r="E58" s="107">
        <v>5</v>
      </c>
      <c r="F58" s="107"/>
      <c r="G58" s="107"/>
      <c r="H58" s="107"/>
      <c r="I58" s="107"/>
      <c r="J58" s="107"/>
      <c r="K58" s="107"/>
      <c r="L58" s="107">
        <v>2700</v>
      </c>
      <c r="M58" s="107">
        <v>540</v>
      </c>
    </row>
    <row r="59" spans="2:13" ht="15.75" thickBot="1">
      <c r="B59" s="106">
        <v>57</v>
      </c>
      <c r="C59" s="107" t="s">
        <v>246</v>
      </c>
      <c r="D59" s="107"/>
      <c r="E59" s="107">
        <v>6</v>
      </c>
      <c r="F59" s="107"/>
      <c r="G59" s="107"/>
      <c r="H59" s="107"/>
      <c r="I59" s="107"/>
      <c r="J59" s="107"/>
      <c r="K59" s="107"/>
      <c r="L59" s="107">
        <v>6200</v>
      </c>
      <c r="M59" s="107">
        <v>1033</v>
      </c>
    </row>
    <row r="60" spans="2:13" ht="15.75" thickBot="1">
      <c r="B60" s="106">
        <v>58</v>
      </c>
      <c r="C60" s="107" t="s">
        <v>327</v>
      </c>
      <c r="D60" s="107"/>
      <c r="E60" s="107">
        <v>1</v>
      </c>
      <c r="F60" s="107"/>
      <c r="G60" s="107"/>
      <c r="H60" s="107"/>
      <c r="I60" s="107"/>
      <c r="J60" s="107"/>
      <c r="K60" s="107"/>
      <c r="L60" s="107">
        <v>2700</v>
      </c>
      <c r="M60" s="107">
        <v>2700</v>
      </c>
    </row>
    <row r="61" spans="2:13" ht="30.75" thickBot="1">
      <c r="B61" s="106">
        <v>59</v>
      </c>
      <c r="C61" s="107" t="s">
        <v>247</v>
      </c>
      <c r="D61" s="107"/>
      <c r="E61" s="107">
        <v>1</v>
      </c>
      <c r="F61" s="107"/>
      <c r="G61" s="107"/>
      <c r="H61" s="107"/>
      <c r="I61" s="107"/>
      <c r="J61" s="107"/>
      <c r="K61" s="107"/>
      <c r="L61" s="107">
        <v>2700</v>
      </c>
      <c r="M61" s="107">
        <v>2700</v>
      </c>
    </row>
    <row r="62" spans="2:13" ht="15.75" thickBot="1">
      <c r="B62" s="106">
        <v>60</v>
      </c>
      <c r="C62" s="107" t="s">
        <v>325</v>
      </c>
      <c r="D62" s="107"/>
      <c r="E62" s="107">
        <v>3</v>
      </c>
      <c r="F62" s="107"/>
      <c r="G62" s="107"/>
      <c r="H62" s="107"/>
      <c r="I62" s="107"/>
      <c r="J62" s="107"/>
      <c r="K62" s="107"/>
      <c r="L62" s="107">
        <v>2700</v>
      </c>
      <c r="M62" s="107">
        <v>900</v>
      </c>
    </row>
    <row r="63" spans="2:13" ht="15.75" thickBot="1">
      <c r="B63" s="106">
        <v>61</v>
      </c>
      <c r="C63" s="107" t="s">
        <v>328</v>
      </c>
      <c r="D63" s="107"/>
      <c r="E63" s="107">
        <v>5</v>
      </c>
      <c r="F63" s="107"/>
      <c r="G63" s="107"/>
      <c r="H63" s="107"/>
      <c r="I63" s="107"/>
      <c r="J63" s="107"/>
      <c r="K63" s="107"/>
      <c r="L63" s="107">
        <v>2700</v>
      </c>
      <c r="M63" s="107">
        <v>540</v>
      </c>
    </row>
    <row r="64" spans="2:13" ht="15.75" thickBot="1">
      <c r="B64" s="106">
        <v>62</v>
      </c>
      <c r="C64" s="107" t="s">
        <v>329</v>
      </c>
      <c r="D64" s="107"/>
      <c r="E64" s="107">
        <v>2</v>
      </c>
      <c r="F64" s="107"/>
      <c r="G64" s="107"/>
      <c r="H64" s="107"/>
      <c r="I64" s="107"/>
      <c r="J64" s="107"/>
      <c r="K64" s="107"/>
      <c r="L64" s="107">
        <v>2700</v>
      </c>
      <c r="M64" s="107">
        <v>1350</v>
      </c>
    </row>
    <row r="65" spans="2:13" ht="15.75" thickBot="1">
      <c r="B65" s="106">
        <v>63</v>
      </c>
      <c r="C65" s="107" t="s">
        <v>330</v>
      </c>
      <c r="D65" s="107"/>
      <c r="E65" s="107">
        <v>1</v>
      </c>
      <c r="F65" s="107"/>
      <c r="G65" s="107"/>
      <c r="H65" s="107"/>
      <c r="I65" s="107"/>
      <c r="J65" s="107"/>
      <c r="K65" s="107"/>
      <c r="L65" s="107">
        <v>2700</v>
      </c>
      <c r="M65" s="107">
        <v>2700</v>
      </c>
    </row>
    <row r="66" spans="2:13" ht="30.75" thickBot="1">
      <c r="B66" s="106">
        <v>64</v>
      </c>
      <c r="C66" s="107" t="s">
        <v>248</v>
      </c>
      <c r="D66" s="107" t="s">
        <v>40</v>
      </c>
      <c r="E66" s="107">
        <v>78</v>
      </c>
      <c r="F66" s="107">
        <v>1</v>
      </c>
      <c r="G66" s="107">
        <v>1</v>
      </c>
      <c r="H66" s="107">
        <v>1</v>
      </c>
      <c r="I66" s="107"/>
      <c r="J66" s="107"/>
      <c r="K66" s="107">
        <v>1</v>
      </c>
      <c r="L66" s="107">
        <v>20482</v>
      </c>
      <c r="M66" s="107">
        <v>263</v>
      </c>
    </row>
    <row r="67" spans="2:13" ht="30.75" thickBot="1">
      <c r="B67" s="106">
        <v>65</v>
      </c>
      <c r="C67" s="107" t="s">
        <v>249</v>
      </c>
      <c r="D67" s="107"/>
      <c r="E67" s="107">
        <v>78</v>
      </c>
      <c r="F67" s="107">
        <v>1</v>
      </c>
      <c r="G67" s="107">
        <v>1</v>
      </c>
      <c r="H67" s="107">
        <v>1</v>
      </c>
      <c r="I67" s="107"/>
      <c r="J67" s="107"/>
      <c r="K67" s="107">
        <v>1</v>
      </c>
      <c r="L67" s="107">
        <v>97600</v>
      </c>
      <c r="M67" s="107">
        <v>1251</v>
      </c>
    </row>
    <row r="68" spans="2:13" ht="45.75" thickBot="1">
      <c r="B68" s="106">
        <v>66</v>
      </c>
      <c r="C68" s="107" t="s">
        <v>250</v>
      </c>
      <c r="D68" s="107"/>
      <c r="E68" s="107">
        <v>57</v>
      </c>
      <c r="F68" s="107">
        <v>1</v>
      </c>
      <c r="G68" s="107">
        <v>1</v>
      </c>
      <c r="H68" s="107">
        <v>1</v>
      </c>
      <c r="I68" s="107"/>
      <c r="J68" s="107"/>
      <c r="K68" s="107">
        <v>1</v>
      </c>
      <c r="L68" s="107">
        <v>117307</v>
      </c>
      <c r="M68" s="107">
        <v>2058</v>
      </c>
    </row>
    <row r="69" spans="2:13" ht="45.75" thickBot="1">
      <c r="B69" s="106">
        <v>67</v>
      </c>
      <c r="C69" s="107" t="s">
        <v>251</v>
      </c>
      <c r="D69" s="107"/>
      <c r="E69" s="107">
        <v>89</v>
      </c>
      <c r="F69" s="107">
        <v>3</v>
      </c>
      <c r="G69" s="107">
        <v>1</v>
      </c>
      <c r="H69" s="107">
        <v>1</v>
      </c>
      <c r="I69" s="107"/>
      <c r="J69" s="107"/>
      <c r="K69" s="107">
        <v>1</v>
      </c>
      <c r="L69" s="107">
        <v>57000</v>
      </c>
      <c r="M69" s="107">
        <v>640</v>
      </c>
    </row>
    <row r="70" spans="2:13" ht="30.75" thickBot="1">
      <c r="B70" s="106">
        <v>68</v>
      </c>
      <c r="C70" s="107" t="s">
        <v>252</v>
      </c>
      <c r="D70" s="107"/>
      <c r="E70" s="107">
        <v>68</v>
      </c>
      <c r="F70" s="107">
        <v>2</v>
      </c>
      <c r="G70" s="107">
        <v>1</v>
      </c>
      <c r="H70" s="107">
        <v>1</v>
      </c>
      <c r="I70" s="107"/>
      <c r="J70" s="107"/>
      <c r="K70" s="107">
        <v>1</v>
      </c>
      <c r="L70" s="107">
        <v>81000</v>
      </c>
      <c r="M70" s="107">
        <v>1191</v>
      </c>
    </row>
    <row r="71" spans="2:13" ht="30.75" thickBot="1">
      <c r="B71" s="106">
        <v>69</v>
      </c>
      <c r="C71" s="107" t="s">
        <v>253</v>
      </c>
      <c r="D71" s="107"/>
      <c r="E71" s="107">
        <v>45</v>
      </c>
      <c r="F71" s="107">
        <v>2</v>
      </c>
      <c r="G71" s="107"/>
      <c r="H71" s="107">
        <v>1</v>
      </c>
      <c r="I71" s="107"/>
      <c r="J71" s="107"/>
      <c r="K71" s="107">
        <v>1</v>
      </c>
      <c r="L71" s="107">
        <v>66966</v>
      </c>
      <c r="M71" s="107">
        <v>1488</v>
      </c>
    </row>
    <row r="72" spans="2:13" ht="30.75" thickBot="1">
      <c r="B72" s="106">
        <v>70</v>
      </c>
      <c r="C72" s="107" t="s">
        <v>254</v>
      </c>
      <c r="D72" s="107"/>
      <c r="E72" s="107">
        <v>141</v>
      </c>
      <c r="F72" s="107">
        <v>3</v>
      </c>
      <c r="G72" s="107">
        <v>1</v>
      </c>
      <c r="H72" s="107">
        <v>1</v>
      </c>
      <c r="I72" s="107"/>
      <c r="J72" s="107"/>
      <c r="K72" s="107">
        <v>1</v>
      </c>
      <c r="L72" s="107">
        <v>95000</v>
      </c>
      <c r="M72" s="107">
        <v>798</v>
      </c>
    </row>
    <row r="73" spans="2:13" ht="30.75" thickBot="1">
      <c r="B73" s="106">
        <v>71</v>
      </c>
      <c r="C73" s="107" t="s">
        <v>255</v>
      </c>
      <c r="D73" s="107"/>
      <c r="E73" s="107">
        <v>69</v>
      </c>
      <c r="F73" s="107">
        <v>2</v>
      </c>
      <c r="G73" s="107">
        <v>1</v>
      </c>
      <c r="H73" s="107">
        <v>1</v>
      </c>
      <c r="I73" s="107"/>
      <c r="J73" s="107"/>
      <c r="K73" s="107">
        <v>1</v>
      </c>
      <c r="L73" s="107">
        <v>135022</v>
      </c>
      <c r="M73" s="107">
        <v>1957</v>
      </c>
    </row>
    <row r="74" spans="2:13" ht="30.75" thickBot="1">
      <c r="B74" s="106">
        <v>72</v>
      </c>
      <c r="C74" s="107" t="s">
        <v>256</v>
      </c>
      <c r="D74" s="107"/>
      <c r="E74" s="107">
        <v>64</v>
      </c>
      <c r="F74" s="107">
        <v>2</v>
      </c>
      <c r="G74" s="107">
        <v>1</v>
      </c>
      <c r="H74" s="107">
        <v>1</v>
      </c>
      <c r="I74" s="107"/>
      <c r="J74" s="107"/>
      <c r="K74" s="107">
        <v>1</v>
      </c>
      <c r="L74" s="107">
        <v>145675</v>
      </c>
      <c r="M74" s="107">
        <v>2276</v>
      </c>
    </row>
    <row r="75" spans="2:13" ht="30.75" thickBot="1">
      <c r="B75" s="106">
        <v>73</v>
      </c>
      <c r="C75" s="107" t="s">
        <v>257</v>
      </c>
      <c r="D75" s="107"/>
      <c r="E75" s="107">
        <v>66</v>
      </c>
      <c r="F75" s="107">
        <v>2</v>
      </c>
      <c r="G75" s="107">
        <v>1</v>
      </c>
      <c r="H75" s="107">
        <v>1</v>
      </c>
      <c r="I75" s="107"/>
      <c r="J75" s="107"/>
      <c r="K75" s="107">
        <v>1</v>
      </c>
      <c r="L75" s="107">
        <v>65955</v>
      </c>
      <c r="M75" s="107">
        <v>999</v>
      </c>
    </row>
    <row r="76" spans="2:13" ht="30.75" thickBot="1">
      <c r="B76" s="106">
        <v>74</v>
      </c>
      <c r="C76" s="107" t="s">
        <v>258</v>
      </c>
      <c r="D76" s="107"/>
      <c r="E76" s="107">
        <v>72</v>
      </c>
      <c r="F76" s="107">
        <v>2</v>
      </c>
      <c r="G76" s="107">
        <v>1</v>
      </c>
      <c r="H76" s="107">
        <v>1</v>
      </c>
      <c r="I76" s="107"/>
      <c r="J76" s="107"/>
      <c r="K76" s="107">
        <v>1</v>
      </c>
      <c r="L76" s="107">
        <v>264660</v>
      </c>
      <c r="M76" s="107">
        <v>3676</v>
      </c>
    </row>
    <row r="77" spans="2:13" ht="30.75" thickBot="1">
      <c r="B77" s="106">
        <v>75</v>
      </c>
      <c r="C77" s="107" t="s">
        <v>259</v>
      </c>
      <c r="D77" s="107"/>
      <c r="E77" s="107">
        <v>114</v>
      </c>
      <c r="F77" s="107">
        <v>2</v>
      </c>
      <c r="G77" s="107">
        <v>1</v>
      </c>
      <c r="H77" s="107">
        <v>1</v>
      </c>
      <c r="I77" s="107"/>
      <c r="J77" s="107"/>
      <c r="K77" s="107">
        <v>1</v>
      </c>
      <c r="L77" s="107">
        <v>133600</v>
      </c>
      <c r="M77" s="107">
        <v>125</v>
      </c>
    </row>
    <row r="78" spans="2:13" ht="45.75" thickBot="1">
      <c r="B78" s="106">
        <v>76</v>
      </c>
      <c r="C78" s="107" t="s">
        <v>260</v>
      </c>
      <c r="D78" s="107"/>
      <c r="E78" s="107">
        <v>228</v>
      </c>
      <c r="F78" s="107">
        <v>5</v>
      </c>
      <c r="G78" s="107">
        <v>1</v>
      </c>
      <c r="H78" s="107">
        <v>1</v>
      </c>
      <c r="I78" s="107"/>
      <c r="J78" s="107"/>
      <c r="K78" s="107">
        <v>1</v>
      </c>
      <c r="L78" s="107">
        <v>7089011</v>
      </c>
      <c r="M78" s="107">
        <v>31092</v>
      </c>
    </row>
    <row r="79" spans="2:13" ht="60.75" thickBot="1">
      <c r="B79" s="106">
        <v>77</v>
      </c>
      <c r="C79" s="107" t="s">
        <v>261</v>
      </c>
      <c r="D79" s="107"/>
      <c r="E79" s="107">
        <v>34</v>
      </c>
      <c r="F79" s="107">
        <v>1</v>
      </c>
      <c r="G79" s="107">
        <v>1</v>
      </c>
      <c r="H79" s="107">
        <v>1</v>
      </c>
      <c r="I79" s="107"/>
      <c r="J79" s="107">
        <v>1</v>
      </c>
      <c r="K79" s="107"/>
      <c r="L79" s="107">
        <v>19810</v>
      </c>
      <c r="M79" s="107">
        <v>583</v>
      </c>
    </row>
    <row r="80" spans="2:13" ht="30.75" thickBot="1">
      <c r="B80" s="106">
        <v>78</v>
      </c>
      <c r="C80" s="107" t="s">
        <v>262</v>
      </c>
      <c r="D80" s="107"/>
      <c r="E80" s="107">
        <v>44</v>
      </c>
      <c r="F80" s="107">
        <v>1</v>
      </c>
      <c r="G80" s="107">
        <v>1</v>
      </c>
      <c r="H80" s="107">
        <v>1</v>
      </c>
      <c r="I80" s="107"/>
      <c r="J80" s="107">
        <v>1</v>
      </c>
      <c r="K80" s="107"/>
      <c r="L80" s="107">
        <v>16200</v>
      </c>
      <c r="M80" s="107">
        <v>368</v>
      </c>
    </row>
    <row r="81" spans="2:13" ht="45.75" thickBot="1">
      <c r="B81" s="106">
        <v>79</v>
      </c>
      <c r="C81" s="107" t="s">
        <v>263</v>
      </c>
      <c r="D81" s="107"/>
      <c r="E81" s="107">
        <v>37</v>
      </c>
      <c r="F81" s="107">
        <v>1</v>
      </c>
      <c r="G81" s="107">
        <v>1</v>
      </c>
      <c r="H81" s="107">
        <v>1</v>
      </c>
      <c r="I81" s="107"/>
      <c r="J81" s="107">
        <v>1</v>
      </c>
      <c r="K81" s="107"/>
      <c r="L81" s="107">
        <v>57400</v>
      </c>
      <c r="M81" s="107">
        <v>1551</v>
      </c>
    </row>
    <row r="82" spans="2:13" ht="45.75" thickBot="1">
      <c r="B82" s="106">
        <v>80</v>
      </c>
      <c r="C82" s="107" t="s">
        <v>264</v>
      </c>
      <c r="D82" s="107" t="s">
        <v>43</v>
      </c>
      <c r="E82" s="107">
        <v>11</v>
      </c>
      <c r="F82" s="107">
        <v>2</v>
      </c>
      <c r="G82" s="107">
        <v>1</v>
      </c>
      <c r="H82" s="107">
        <v>1</v>
      </c>
      <c r="I82" s="107"/>
      <c r="J82" s="107">
        <v>1</v>
      </c>
      <c r="K82" s="107"/>
      <c r="L82" s="107">
        <v>10000</v>
      </c>
      <c r="M82" s="107">
        <v>909</v>
      </c>
    </row>
    <row r="83" spans="2:13" ht="30.75" thickBot="1">
      <c r="B83" s="106">
        <v>81</v>
      </c>
      <c r="C83" s="107" t="s">
        <v>265</v>
      </c>
      <c r="D83" s="107"/>
      <c r="E83" s="107">
        <v>17</v>
      </c>
      <c r="F83" s="107">
        <v>1</v>
      </c>
      <c r="G83" s="107">
        <v>1</v>
      </c>
      <c r="H83" s="107">
        <v>1</v>
      </c>
      <c r="I83" s="107"/>
      <c r="J83" s="107">
        <v>1</v>
      </c>
      <c r="K83" s="107"/>
      <c r="L83" s="107"/>
      <c r="M83" s="107"/>
    </row>
    <row r="84" spans="2:13" ht="30.75" thickBot="1">
      <c r="B84" s="106">
        <v>82</v>
      </c>
      <c r="C84" s="107" t="s">
        <v>266</v>
      </c>
      <c r="D84" s="107" t="s">
        <v>267</v>
      </c>
      <c r="E84" s="107">
        <v>416</v>
      </c>
      <c r="F84" s="107">
        <v>1</v>
      </c>
      <c r="G84" s="107">
        <v>1</v>
      </c>
      <c r="H84" s="107">
        <v>1</v>
      </c>
      <c r="I84" s="107"/>
      <c r="J84" s="107"/>
      <c r="K84" s="107">
        <v>1</v>
      </c>
      <c r="L84" s="107">
        <v>462900</v>
      </c>
      <c r="M84" s="107">
        <v>1113</v>
      </c>
    </row>
    <row r="85" spans="2:13" ht="90.75" thickBot="1">
      <c r="B85" s="106">
        <v>83</v>
      </c>
      <c r="C85" s="107" t="s">
        <v>268</v>
      </c>
      <c r="D85" s="107" t="s">
        <v>11</v>
      </c>
      <c r="E85" s="107">
        <v>17</v>
      </c>
      <c r="F85" s="107">
        <v>5</v>
      </c>
      <c r="G85" s="107"/>
      <c r="H85" s="107">
        <v>1</v>
      </c>
      <c r="I85" s="107"/>
      <c r="J85" s="107"/>
      <c r="K85" s="107"/>
      <c r="L85" s="107">
        <v>6500</v>
      </c>
      <c r="M85" s="107">
        <v>382</v>
      </c>
    </row>
    <row r="86" spans="2:13" ht="15.75" thickBot="1">
      <c r="B86" s="106">
        <v>84</v>
      </c>
      <c r="C86" s="107" t="s">
        <v>269</v>
      </c>
      <c r="D86" s="107"/>
      <c r="E86" s="107">
        <v>10</v>
      </c>
      <c r="F86" s="107">
        <v>1</v>
      </c>
      <c r="G86" s="107">
        <v>1</v>
      </c>
      <c r="H86" s="107">
        <v>1</v>
      </c>
      <c r="I86" s="107"/>
      <c r="J86" s="107">
        <v>1</v>
      </c>
      <c r="K86" s="107"/>
      <c r="L86" s="107">
        <v>15000</v>
      </c>
      <c r="M86" s="107">
        <v>1500</v>
      </c>
    </row>
    <row r="87" spans="2:13" ht="15.75" thickBot="1">
      <c r="B87" s="106">
        <v>85</v>
      </c>
      <c r="C87" s="107" t="s">
        <v>270</v>
      </c>
      <c r="D87" s="107" t="s">
        <v>117</v>
      </c>
      <c r="E87" s="107">
        <v>18</v>
      </c>
      <c r="F87" s="107">
        <v>1</v>
      </c>
      <c r="G87" s="107">
        <v>1</v>
      </c>
      <c r="H87" s="107">
        <v>1</v>
      </c>
      <c r="I87" s="107"/>
      <c r="J87" s="107">
        <v>1</v>
      </c>
      <c r="K87" s="107"/>
      <c r="L87" s="107"/>
      <c r="M87" s="107"/>
    </row>
    <row r="88" spans="2:13" ht="15.75" thickBot="1">
      <c r="B88" s="106">
        <v>86</v>
      </c>
      <c r="C88" s="107" t="s">
        <v>271</v>
      </c>
      <c r="D88" s="107"/>
      <c r="E88" s="107">
        <v>26.9</v>
      </c>
      <c r="F88" s="107"/>
      <c r="G88" s="107">
        <v>1</v>
      </c>
      <c r="H88" s="107">
        <v>1</v>
      </c>
      <c r="I88" s="107"/>
      <c r="J88" s="107">
        <v>1</v>
      </c>
      <c r="K88" s="107"/>
      <c r="L88" s="107">
        <v>6900</v>
      </c>
      <c r="M88" s="107">
        <v>256.5</v>
      </c>
    </row>
    <row r="89" spans="2:13" ht="15.75" thickBot="1">
      <c r="B89" s="106">
        <v>87</v>
      </c>
      <c r="C89" s="107" t="s">
        <v>272</v>
      </c>
      <c r="D89" s="107" t="s">
        <v>114</v>
      </c>
      <c r="E89" s="107">
        <v>2</v>
      </c>
      <c r="F89" s="107"/>
      <c r="G89" s="107"/>
      <c r="H89" s="107"/>
      <c r="I89" s="107"/>
      <c r="J89" s="107"/>
      <c r="K89" s="107"/>
      <c r="L89" s="107"/>
      <c r="M89" s="107"/>
    </row>
    <row r="90" spans="2:13" ht="30.75" thickBot="1">
      <c r="B90" s="106">
        <v>88</v>
      </c>
      <c r="C90" s="107" t="s">
        <v>273</v>
      </c>
      <c r="D90" s="107"/>
      <c r="E90" s="107">
        <v>8</v>
      </c>
      <c r="F90" s="107"/>
      <c r="G90" s="107"/>
      <c r="H90" s="107"/>
      <c r="I90" s="107"/>
      <c r="J90" s="107"/>
      <c r="K90" s="107"/>
      <c r="L90" s="107"/>
      <c r="M90" s="107"/>
    </row>
    <row r="91" spans="2:13" ht="30.75" thickBot="1">
      <c r="B91" s="106">
        <v>89</v>
      </c>
      <c r="C91" s="107" t="s">
        <v>274</v>
      </c>
      <c r="D91" s="107"/>
      <c r="E91" s="107">
        <v>19</v>
      </c>
      <c r="F91" s="107"/>
      <c r="G91" s="107"/>
      <c r="H91" s="107"/>
      <c r="I91" s="107"/>
      <c r="J91" s="107"/>
      <c r="K91" s="107"/>
      <c r="L91" s="107"/>
      <c r="M91" s="107"/>
    </row>
    <row r="92" spans="2:13" ht="30.75" thickBot="1">
      <c r="B92" s="106">
        <v>90</v>
      </c>
      <c r="C92" s="107" t="s">
        <v>275</v>
      </c>
      <c r="D92" s="107"/>
      <c r="E92" s="107">
        <v>7</v>
      </c>
      <c r="F92" s="107"/>
      <c r="G92" s="107"/>
      <c r="H92" s="107"/>
      <c r="I92" s="107"/>
      <c r="J92" s="107"/>
      <c r="K92" s="107"/>
      <c r="L92" s="107"/>
      <c r="M92" s="107"/>
    </row>
    <row r="93" spans="2:13" ht="30.75" thickBot="1">
      <c r="B93" s="106">
        <v>91</v>
      </c>
      <c r="C93" s="107" t="s">
        <v>276</v>
      </c>
      <c r="D93" s="107"/>
      <c r="E93" s="107">
        <v>20</v>
      </c>
      <c r="F93" s="107"/>
      <c r="G93" s="107"/>
      <c r="H93" s="107"/>
      <c r="I93" s="107"/>
      <c r="J93" s="107"/>
      <c r="K93" s="107"/>
      <c r="L93" s="107"/>
      <c r="M93" s="107"/>
    </row>
    <row r="94" spans="2:13" ht="30.75" thickBot="1">
      <c r="B94" s="106">
        <v>92</v>
      </c>
      <c r="C94" s="107" t="s">
        <v>277</v>
      </c>
      <c r="D94" s="107"/>
      <c r="E94" s="107">
        <v>6</v>
      </c>
      <c r="F94" s="107"/>
      <c r="G94" s="107"/>
      <c r="H94" s="107"/>
      <c r="I94" s="107"/>
      <c r="J94" s="107"/>
      <c r="K94" s="107"/>
      <c r="L94" s="107"/>
      <c r="M94" s="107"/>
    </row>
    <row r="95" spans="2:13" ht="15.75" thickBot="1">
      <c r="B95" s="106">
        <v>93</v>
      </c>
      <c r="C95" s="107" t="s">
        <v>278</v>
      </c>
      <c r="D95" s="107"/>
      <c r="E95" s="107">
        <v>7</v>
      </c>
      <c r="F95" s="107"/>
      <c r="G95" s="107"/>
      <c r="H95" s="107"/>
      <c r="I95" s="107"/>
      <c r="J95" s="107"/>
      <c r="K95" s="107"/>
      <c r="L95" s="107"/>
      <c r="M95" s="107"/>
    </row>
    <row r="96" spans="2:13" ht="30.75" thickBot="1">
      <c r="B96" s="106">
        <v>94</v>
      </c>
      <c r="C96" s="107" t="s">
        <v>279</v>
      </c>
      <c r="D96" s="107"/>
      <c r="E96" s="107">
        <v>48</v>
      </c>
      <c r="F96" s="107"/>
      <c r="G96" s="107"/>
      <c r="H96" s="107"/>
      <c r="I96" s="107"/>
      <c r="J96" s="107"/>
      <c r="K96" s="107"/>
      <c r="L96" s="107"/>
      <c r="M96" s="107"/>
    </row>
    <row r="97" spans="2:13" ht="30.75" thickBot="1">
      <c r="B97" s="106">
        <v>95</v>
      </c>
      <c r="C97" s="107" t="s">
        <v>280</v>
      </c>
      <c r="D97" s="107"/>
      <c r="E97" s="107">
        <v>4</v>
      </c>
      <c r="F97" s="107"/>
      <c r="G97" s="107"/>
      <c r="H97" s="107"/>
      <c r="I97" s="107"/>
      <c r="J97" s="107"/>
      <c r="K97" s="107"/>
      <c r="L97" s="107"/>
      <c r="M97" s="107"/>
    </row>
    <row r="98" spans="2:13">
      <c r="B98" s="130">
        <v>96</v>
      </c>
      <c r="C98" s="130" t="s">
        <v>281</v>
      </c>
      <c r="D98" s="130"/>
      <c r="E98" s="130">
        <v>4</v>
      </c>
      <c r="F98" s="130"/>
      <c r="G98" s="130"/>
      <c r="H98" s="130"/>
      <c r="I98" s="130"/>
      <c r="J98" s="130"/>
      <c r="K98" s="130"/>
      <c r="L98" s="130">
        <v>2000</v>
      </c>
      <c r="M98" s="130">
        <v>500</v>
      </c>
    </row>
    <row r="99" spans="2:13" ht="15.75" thickBot="1"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</row>
    <row r="100" spans="2:13" ht="30.75" thickBot="1">
      <c r="B100" s="106">
        <v>97</v>
      </c>
      <c r="C100" s="107" t="s">
        <v>282</v>
      </c>
      <c r="D100" s="107"/>
      <c r="E100" s="107">
        <v>10</v>
      </c>
      <c r="F100" s="107"/>
      <c r="G100" s="107"/>
      <c r="H100" s="107"/>
      <c r="I100" s="107"/>
      <c r="J100" s="107"/>
      <c r="K100" s="107"/>
      <c r="L100" s="107">
        <v>15400</v>
      </c>
      <c r="M100" s="107">
        <v>1540</v>
      </c>
    </row>
    <row r="101" spans="2:13" ht="30.75" thickBot="1">
      <c r="B101" s="106">
        <v>98</v>
      </c>
      <c r="C101" s="107" t="s">
        <v>283</v>
      </c>
      <c r="D101" s="107"/>
      <c r="E101" s="107">
        <v>5</v>
      </c>
      <c r="F101" s="107">
        <v>1</v>
      </c>
      <c r="G101" s="107"/>
      <c r="H101" s="107"/>
      <c r="I101" s="107"/>
      <c r="J101" s="107"/>
      <c r="K101" s="107"/>
      <c r="L101" s="107">
        <v>3000</v>
      </c>
      <c r="M101" s="107">
        <v>600</v>
      </c>
    </row>
    <row r="102" spans="2:13" ht="30.75" thickBot="1">
      <c r="B102" s="106">
        <v>99</v>
      </c>
      <c r="C102" s="107" t="s">
        <v>284</v>
      </c>
      <c r="D102" s="107"/>
      <c r="E102" s="107">
        <v>43</v>
      </c>
      <c r="F102" s="107">
        <v>1</v>
      </c>
      <c r="G102" s="107">
        <v>1</v>
      </c>
      <c r="H102" s="107">
        <v>1</v>
      </c>
      <c r="I102" s="107"/>
      <c r="J102" s="107"/>
      <c r="K102" s="107"/>
      <c r="L102" s="107">
        <v>259349</v>
      </c>
      <c r="M102" s="107">
        <v>6031</v>
      </c>
    </row>
    <row r="103" spans="2:13" ht="30.75" thickBot="1">
      <c r="B103" s="106">
        <v>100</v>
      </c>
      <c r="C103" s="107" t="s">
        <v>285</v>
      </c>
      <c r="D103" s="107"/>
      <c r="E103" s="107">
        <v>47</v>
      </c>
      <c r="F103" s="107">
        <v>1</v>
      </c>
      <c r="G103" s="107">
        <v>1</v>
      </c>
      <c r="H103" s="107">
        <v>1</v>
      </c>
      <c r="I103" s="107"/>
      <c r="J103" s="107">
        <v>1</v>
      </c>
      <c r="K103" s="107"/>
      <c r="L103" s="107">
        <v>7700</v>
      </c>
      <c r="M103" s="107">
        <v>164</v>
      </c>
    </row>
    <row r="104" spans="2:13" ht="15.75" thickBot="1">
      <c r="B104" s="106">
        <v>101</v>
      </c>
      <c r="C104" s="107" t="s">
        <v>286</v>
      </c>
      <c r="D104" s="107"/>
      <c r="E104" s="107">
        <v>10</v>
      </c>
      <c r="F104" s="107"/>
      <c r="G104" s="107"/>
      <c r="H104" s="107"/>
      <c r="I104" s="107"/>
      <c r="J104" s="107"/>
      <c r="K104" s="107"/>
      <c r="L104" s="107"/>
      <c r="M104" s="107"/>
    </row>
    <row r="105" spans="2:13" ht="30.75" thickBot="1">
      <c r="B105" s="106">
        <v>102</v>
      </c>
      <c r="C105" s="107" t="s">
        <v>287</v>
      </c>
      <c r="D105" s="107"/>
      <c r="E105" s="107">
        <v>21</v>
      </c>
      <c r="F105" s="107"/>
      <c r="G105" s="107"/>
      <c r="H105" s="107"/>
      <c r="I105" s="107"/>
      <c r="J105" s="107"/>
      <c r="K105" s="107"/>
      <c r="L105" s="107">
        <v>5000</v>
      </c>
      <c r="M105" s="107">
        <v>238</v>
      </c>
    </row>
    <row r="106" spans="2:13" ht="30.75" thickBot="1">
      <c r="B106" s="106">
        <v>103</v>
      </c>
      <c r="C106" s="107" t="s">
        <v>288</v>
      </c>
      <c r="D106" s="107"/>
      <c r="E106" s="107">
        <v>7</v>
      </c>
      <c r="F106" s="107"/>
      <c r="G106" s="107"/>
      <c r="H106" s="107"/>
      <c r="I106" s="107"/>
      <c r="J106" s="107"/>
      <c r="K106" s="107"/>
      <c r="L106" s="107"/>
      <c r="M106" s="107"/>
    </row>
    <row r="107" spans="2:13" ht="30.75" thickBot="1">
      <c r="B107" s="106">
        <v>104</v>
      </c>
      <c r="C107" s="107" t="s">
        <v>289</v>
      </c>
      <c r="D107" s="107"/>
      <c r="E107" s="107">
        <v>13</v>
      </c>
      <c r="F107" s="107"/>
      <c r="G107" s="107">
        <v>1</v>
      </c>
      <c r="H107" s="107">
        <v>1</v>
      </c>
      <c r="I107" s="107"/>
      <c r="J107" s="107">
        <v>1</v>
      </c>
      <c r="K107" s="107"/>
      <c r="L107" s="107">
        <v>111500</v>
      </c>
      <c r="M107" s="107">
        <v>8577</v>
      </c>
    </row>
    <row r="108" spans="2:13" ht="15.75" thickBot="1">
      <c r="B108" s="106">
        <v>105</v>
      </c>
      <c r="C108" s="107" t="s">
        <v>290</v>
      </c>
      <c r="D108" s="107" t="s">
        <v>218</v>
      </c>
      <c r="E108" s="107">
        <v>22</v>
      </c>
      <c r="F108" s="107"/>
      <c r="G108" s="107"/>
      <c r="H108" s="107"/>
      <c r="I108" s="107"/>
      <c r="J108" s="107">
        <v>1</v>
      </c>
      <c r="K108" s="107"/>
      <c r="L108" s="107">
        <v>18000</v>
      </c>
      <c r="M108" s="107">
        <v>818</v>
      </c>
    </row>
    <row r="109" spans="2:13" ht="15.75" thickBot="1">
      <c r="B109" s="106">
        <v>106</v>
      </c>
      <c r="C109" s="107" t="s">
        <v>291</v>
      </c>
      <c r="D109" s="107"/>
      <c r="E109" s="107">
        <v>8</v>
      </c>
      <c r="F109" s="107"/>
      <c r="G109" s="107"/>
      <c r="H109" s="107">
        <v>1</v>
      </c>
      <c r="I109" s="107"/>
      <c r="J109" s="107">
        <v>1</v>
      </c>
      <c r="K109" s="107"/>
      <c r="L109" s="107">
        <v>13300</v>
      </c>
      <c r="M109" s="107">
        <v>1663</v>
      </c>
    </row>
    <row r="110" spans="2:13" ht="30.75" thickBot="1">
      <c r="B110" s="106">
        <v>107</v>
      </c>
      <c r="C110" s="107" t="s">
        <v>292</v>
      </c>
      <c r="D110" s="107"/>
      <c r="E110" s="107">
        <v>10</v>
      </c>
      <c r="F110" s="107"/>
      <c r="G110" s="107"/>
      <c r="H110" s="107"/>
      <c r="I110" s="107"/>
      <c r="J110" s="107"/>
      <c r="K110" s="107"/>
      <c r="L110" s="107">
        <v>5520</v>
      </c>
      <c r="M110" s="107">
        <v>552</v>
      </c>
    </row>
    <row r="111" spans="2:13" ht="15.75" thickBot="1">
      <c r="B111" s="108"/>
      <c r="C111" s="109" t="s">
        <v>338</v>
      </c>
      <c r="D111" s="109"/>
      <c r="E111" s="109">
        <v>3040.9</v>
      </c>
      <c r="F111" s="109">
        <f>SUM(F3:F110)</f>
        <v>77</v>
      </c>
      <c r="G111" s="109">
        <f>SUM(G3:G110)</f>
        <v>45</v>
      </c>
      <c r="H111" s="109">
        <f>SUM(H3:H110)</f>
        <v>51</v>
      </c>
      <c r="I111" s="109"/>
      <c r="J111" s="109">
        <f>SUM(J3:J110)</f>
        <v>30</v>
      </c>
      <c r="K111" s="109">
        <v>18</v>
      </c>
      <c r="L111" s="109">
        <f>SUM(L3:L110)</f>
        <v>11094821</v>
      </c>
      <c r="M111" s="109">
        <v>3638</v>
      </c>
    </row>
  </sheetData>
  <mergeCells count="18">
    <mergeCell ref="K98:K99"/>
    <mergeCell ref="L98:L99"/>
    <mergeCell ref="A8:A9"/>
    <mergeCell ref="C1:C2"/>
    <mergeCell ref="D1:D2"/>
    <mergeCell ref="B98:B99"/>
    <mergeCell ref="C98:C99"/>
    <mergeCell ref="D98:D99"/>
    <mergeCell ref="E1:E2"/>
    <mergeCell ref="F1:K1"/>
    <mergeCell ref="L1:M1"/>
    <mergeCell ref="H98:H99"/>
    <mergeCell ref="E98:E99"/>
    <mergeCell ref="F98:F99"/>
    <mergeCell ref="G98:G99"/>
    <mergeCell ref="M98:M99"/>
    <mergeCell ref="I98:I99"/>
    <mergeCell ref="J98:J99"/>
  </mergeCells>
  <phoneticPr fontId="0" type="noConversion"/>
  <pageMargins left="0.15748031496062992" right="0.15748031496062992" top="0.23622047244094491" bottom="0.31496062992125984" header="0.23622047244094491" footer="0.31496062992125984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topLeftCell="B1" workbookViewId="0">
      <selection activeCell="P8" sqref="P8"/>
    </sheetView>
  </sheetViews>
  <sheetFormatPr defaultRowHeight="15"/>
  <cols>
    <col min="1" max="1" width="12.5703125" customWidth="1"/>
    <col min="2" max="2" width="10.7109375" customWidth="1"/>
    <col min="3" max="3" width="5.85546875" customWidth="1"/>
    <col min="4" max="4" width="11" customWidth="1"/>
    <col min="5" max="5" width="11.5703125" customWidth="1"/>
    <col min="6" max="6" width="10.85546875" customWidth="1"/>
    <col min="7" max="7" width="9" customWidth="1"/>
    <col min="8" max="8" width="6.7109375" customWidth="1"/>
    <col min="9" max="9" width="7.85546875" customWidth="1"/>
    <col min="10" max="10" width="9.28515625" customWidth="1"/>
    <col min="11" max="11" width="8.28515625" customWidth="1"/>
  </cols>
  <sheetData>
    <row r="1" spans="1:16" ht="15.75">
      <c r="O1" s="177" t="s">
        <v>109</v>
      </c>
      <c r="P1" s="177"/>
    </row>
    <row r="3" spans="1:16" ht="39" customHeight="1">
      <c r="A3" s="98"/>
      <c r="B3" s="165" t="s">
        <v>335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98"/>
    </row>
    <row r="4" spans="1:16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6">
      <c r="A5" s="146" t="s">
        <v>111</v>
      </c>
      <c r="B5" s="146" t="s">
        <v>101</v>
      </c>
      <c r="C5" s="178" t="s">
        <v>100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</row>
    <row r="6" spans="1:16" ht="89.25" customHeight="1">
      <c r="A6" s="148"/>
      <c r="B6" s="148"/>
      <c r="C6" s="47" t="s">
        <v>6</v>
      </c>
      <c r="D6" s="47" t="s">
        <v>40</v>
      </c>
      <c r="E6" s="47" t="s">
        <v>44</v>
      </c>
      <c r="F6" s="47" t="s">
        <v>42</v>
      </c>
      <c r="G6" s="47" t="s">
        <v>43</v>
      </c>
      <c r="H6" s="47" t="s">
        <v>11</v>
      </c>
      <c r="I6" s="47" t="s">
        <v>12</v>
      </c>
      <c r="J6" s="47" t="s">
        <v>163</v>
      </c>
      <c r="K6" s="47" t="s">
        <v>159</v>
      </c>
      <c r="L6" s="51" t="s">
        <v>45</v>
      </c>
      <c r="M6" s="51" t="s">
        <v>46</v>
      </c>
      <c r="N6" s="51" t="s">
        <v>47</v>
      </c>
      <c r="O6" s="51" t="s">
        <v>48</v>
      </c>
      <c r="P6" s="51" t="s">
        <v>14</v>
      </c>
    </row>
    <row r="7" spans="1:16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  <c r="J7" s="47">
        <v>10</v>
      </c>
      <c r="K7" s="47">
        <v>11</v>
      </c>
      <c r="L7" s="48">
        <v>12</v>
      </c>
      <c r="M7" s="48">
        <v>13</v>
      </c>
      <c r="N7" s="48">
        <v>14</v>
      </c>
      <c r="O7" s="48">
        <v>15</v>
      </c>
      <c r="P7" s="46">
        <v>16</v>
      </c>
    </row>
    <row r="8" spans="1:16">
      <c r="A8" s="49" t="s">
        <v>303</v>
      </c>
      <c r="B8" s="49">
        <v>75</v>
      </c>
      <c r="C8" s="49">
        <v>20</v>
      </c>
      <c r="D8" s="49">
        <v>90</v>
      </c>
      <c r="E8" s="49">
        <v>100</v>
      </c>
      <c r="F8" s="49">
        <v>80</v>
      </c>
      <c r="G8" s="49">
        <v>70</v>
      </c>
      <c r="H8" s="49">
        <v>65</v>
      </c>
      <c r="I8" s="49"/>
      <c r="J8" s="49">
        <v>90</v>
      </c>
      <c r="K8" s="49">
        <v>80</v>
      </c>
      <c r="L8" s="50"/>
      <c r="M8" s="50">
        <v>70</v>
      </c>
      <c r="N8" s="50">
        <v>80</v>
      </c>
      <c r="O8" s="1">
        <v>70</v>
      </c>
      <c r="P8" s="1">
        <v>80</v>
      </c>
    </row>
    <row r="9" spans="1:16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  <c r="M9" s="50"/>
      <c r="N9" s="50"/>
      <c r="O9" s="1"/>
      <c r="P9" s="1"/>
    </row>
    <row r="10" spans="1:16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  <c r="M10" s="50"/>
      <c r="N10" s="50"/>
      <c r="O10" s="1"/>
      <c r="P10" s="1"/>
    </row>
    <row r="11" spans="1:16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50"/>
      <c r="N11" s="50"/>
      <c r="O11" s="1"/>
      <c r="P11" s="1"/>
    </row>
    <row r="12" spans="1:16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0"/>
      <c r="M12" s="50"/>
      <c r="N12" s="50"/>
      <c r="O12" s="1"/>
      <c r="P12" s="1"/>
    </row>
    <row r="13" spans="1:16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50"/>
      <c r="M13" s="50"/>
      <c r="N13" s="50"/>
      <c r="O13" s="1"/>
      <c r="P13" s="1"/>
    </row>
    <row r="14" spans="1:16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/>
      <c r="M14" s="50"/>
      <c r="N14" s="50"/>
      <c r="O14" s="1"/>
      <c r="P14" s="1"/>
    </row>
  </sheetData>
  <mergeCells count="5">
    <mergeCell ref="A5:A6"/>
    <mergeCell ref="B5:B6"/>
    <mergeCell ref="C5:P5"/>
    <mergeCell ref="O1:P1"/>
    <mergeCell ref="B3:N3"/>
  </mergeCells>
  <phoneticPr fontId="0" type="noConversion"/>
  <pageMargins left="0.15748031496062992" right="0.15748031496062992" top="0.74803149606299213" bottom="0.74803149606299213" header="0.31496062992125984" footer="0.31496062992125984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"/>
  <sheetViews>
    <sheetView topLeftCell="B1" workbookViewId="0">
      <selection activeCell="P8" sqref="P8"/>
    </sheetView>
  </sheetViews>
  <sheetFormatPr defaultRowHeight="15"/>
  <cols>
    <col min="1" max="1" width="12.5703125" customWidth="1"/>
    <col min="2" max="2" width="10.7109375" customWidth="1"/>
    <col min="3" max="3" width="5.85546875" customWidth="1"/>
    <col min="4" max="4" width="11" customWidth="1"/>
    <col min="5" max="5" width="11.5703125" customWidth="1"/>
    <col min="6" max="6" width="10.85546875" customWidth="1"/>
    <col min="7" max="7" width="9" customWidth="1"/>
    <col min="8" max="8" width="6.7109375" customWidth="1"/>
    <col min="9" max="9" width="7.85546875" customWidth="1"/>
    <col min="10" max="10" width="11.28515625" customWidth="1"/>
    <col min="11" max="11" width="8.140625" customWidth="1"/>
  </cols>
  <sheetData>
    <row r="1" spans="1:16" ht="15.75">
      <c r="O1" s="177" t="s">
        <v>157</v>
      </c>
      <c r="P1" s="177"/>
    </row>
    <row r="3" spans="1:16" ht="36" customHeight="1">
      <c r="A3" s="165" t="s">
        <v>336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6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6">
      <c r="A5" s="146" t="s">
        <v>111</v>
      </c>
      <c r="B5" s="146" t="s">
        <v>103</v>
      </c>
      <c r="C5" s="178" t="s">
        <v>102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</row>
    <row r="6" spans="1:16" ht="102" customHeight="1">
      <c r="A6" s="148"/>
      <c r="B6" s="148"/>
      <c r="C6" s="47" t="s">
        <v>6</v>
      </c>
      <c r="D6" s="47" t="s">
        <v>40</v>
      </c>
      <c r="E6" s="47" t="s">
        <v>44</v>
      </c>
      <c r="F6" s="47" t="s">
        <v>42</v>
      </c>
      <c r="G6" s="47" t="s">
        <v>43</v>
      </c>
      <c r="H6" s="47" t="s">
        <v>11</v>
      </c>
      <c r="I6" s="47" t="s">
        <v>12</v>
      </c>
      <c r="J6" s="47" t="s">
        <v>41</v>
      </c>
      <c r="K6" s="47" t="s">
        <v>159</v>
      </c>
      <c r="L6" s="51" t="s">
        <v>45</v>
      </c>
      <c r="M6" s="51" t="s">
        <v>46</v>
      </c>
      <c r="N6" s="51" t="s">
        <v>47</v>
      </c>
      <c r="O6" s="51" t="s">
        <v>48</v>
      </c>
      <c r="P6" s="51" t="s">
        <v>14</v>
      </c>
    </row>
    <row r="7" spans="1:16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  <c r="J7" s="47">
        <v>10</v>
      </c>
      <c r="K7" s="47">
        <v>11</v>
      </c>
      <c r="L7" s="48">
        <v>12</v>
      </c>
      <c r="M7" s="48">
        <v>13</v>
      </c>
      <c r="N7" s="48">
        <v>14</v>
      </c>
      <c r="O7" s="48">
        <v>15</v>
      </c>
      <c r="P7" s="46">
        <v>16</v>
      </c>
    </row>
    <row r="8" spans="1:16">
      <c r="A8" s="49" t="s">
        <v>303</v>
      </c>
      <c r="B8" s="49">
        <v>80</v>
      </c>
      <c r="C8" s="49">
        <v>35</v>
      </c>
      <c r="D8" s="49">
        <v>100</v>
      </c>
      <c r="E8" s="49">
        <v>100</v>
      </c>
      <c r="F8" s="49">
        <v>85</v>
      </c>
      <c r="G8" s="49">
        <v>90</v>
      </c>
      <c r="H8" s="49">
        <v>80</v>
      </c>
      <c r="I8" s="49"/>
      <c r="J8" s="49">
        <v>100</v>
      </c>
      <c r="K8" s="49">
        <v>90</v>
      </c>
      <c r="L8" s="50"/>
      <c r="M8" s="50">
        <v>45</v>
      </c>
      <c r="N8" s="50">
        <v>90</v>
      </c>
      <c r="O8" s="1">
        <v>70</v>
      </c>
      <c r="P8" s="1">
        <v>70</v>
      </c>
    </row>
    <row r="9" spans="1:16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  <c r="M9" s="50"/>
      <c r="N9" s="50"/>
      <c r="O9" s="1"/>
      <c r="P9" s="1"/>
    </row>
    <row r="10" spans="1:16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  <c r="M10" s="50"/>
      <c r="N10" s="50"/>
      <c r="O10" s="1"/>
      <c r="P10" s="1"/>
    </row>
    <row r="11" spans="1:16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50"/>
      <c r="N11" s="50"/>
      <c r="O11" s="1"/>
      <c r="P11" s="1"/>
    </row>
    <row r="12" spans="1:16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0"/>
      <c r="M12" s="50"/>
      <c r="N12" s="50"/>
      <c r="O12" s="1"/>
      <c r="P12" s="1"/>
    </row>
    <row r="13" spans="1:16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50"/>
      <c r="M13" s="50"/>
      <c r="N13" s="50"/>
      <c r="O13" s="1"/>
      <c r="P13" s="1"/>
    </row>
    <row r="14" spans="1:16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/>
      <c r="M14" s="50"/>
      <c r="N14" s="50"/>
      <c r="O14" s="1"/>
      <c r="P14" s="1"/>
    </row>
  </sheetData>
  <mergeCells count="5">
    <mergeCell ref="O1:P1"/>
    <mergeCell ref="A3:O3"/>
    <mergeCell ref="A5:A6"/>
    <mergeCell ref="B5:B6"/>
    <mergeCell ref="C5:P5"/>
  </mergeCells>
  <phoneticPr fontId="0" type="noConversion"/>
  <pageMargins left="0.15748031496062992" right="0.15748031496062992" top="0.74803149606299213" bottom="0.74803149606299213" header="0.31496062992125984" footer="0.31496062992125984"/>
  <pageSetup paperSize="9" scale="9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16"/>
  <sheetViews>
    <sheetView tabSelected="1" topLeftCell="D1" workbookViewId="0">
      <selection activeCell="W8" sqref="W8"/>
    </sheetView>
  </sheetViews>
  <sheetFormatPr defaultRowHeight="15"/>
  <cols>
    <col min="1" max="1" width="14.5703125" customWidth="1"/>
    <col min="2" max="3" width="8" customWidth="1"/>
    <col min="4" max="4" width="5.5703125" customWidth="1"/>
    <col min="5" max="5" width="7.5703125" customWidth="1"/>
    <col min="6" max="6" width="7.140625" customWidth="1"/>
    <col min="7" max="7" width="5.28515625" customWidth="1"/>
    <col min="8" max="8" width="4.7109375" customWidth="1"/>
    <col min="9" max="9" width="4.85546875" customWidth="1"/>
    <col min="10" max="10" width="4.7109375" customWidth="1"/>
    <col min="11" max="11" width="4" customWidth="1"/>
    <col min="12" max="12" width="6" customWidth="1"/>
    <col min="13" max="14" width="7" customWidth="1"/>
    <col min="15" max="15" width="6.28515625" customWidth="1"/>
    <col min="16" max="16" width="6" customWidth="1"/>
    <col min="17" max="17" width="6.140625" customWidth="1"/>
    <col min="18" max="18" width="5.85546875" customWidth="1"/>
    <col min="19" max="19" width="6.28515625" customWidth="1"/>
    <col min="20" max="20" width="6.5703125" customWidth="1"/>
    <col min="21" max="21" width="6.140625" customWidth="1"/>
    <col min="22" max="22" width="6.85546875" customWidth="1"/>
    <col min="23" max="23" width="7" customWidth="1"/>
    <col min="24" max="26" width="5.85546875" customWidth="1"/>
    <col min="27" max="27" width="6.7109375" customWidth="1"/>
    <col min="28" max="28" width="6.28515625" customWidth="1"/>
    <col min="29" max="29" width="6.140625" customWidth="1"/>
  </cols>
  <sheetData>
    <row r="2" spans="1:29" ht="15.75">
      <c r="Z2" s="177" t="s">
        <v>177</v>
      </c>
      <c r="AA2" s="177"/>
      <c r="AB2" s="177"/>
    </row>
    <row r="3" spans="1:29" ht="15.75">
      <c r="A3" s="61"/>
      <c r="B3" s="61"/>
      <c r="C3" s="61"/>
      <c r="D3" s="70" t="s">
        <v>52</v>
      </c>
      <c r="E3" s="71"/>
      <c r="F3" s="71"/>
      <c r="G3" s="71"/>
      <c r="H3" s="71"/>
      <c r="I3" s="71"/>
      <c r="J3" s="71"/>
      <c r="K3" s="71"/>
      <c r="L3" s="71"/>
      <c r="M3" s="71"/>
      <c r="N3" s="71" t="s">
        <v>304</v>
      </c>
      <c r="O3" s="71"/>
      <c r="P3" s="71"/>
      <c r="Q3" s="71"/>
      <c r="R3" s="71" t="s">
        <v>337</v>
      </c>
      <c r="S3" s="71"/>
      <c r="T3" s="71"/>
      <c r="U3" s="71"/>
      <c r="V3" s="62"/>
      <c r="W3" s="62"/>
      <c r="X3" s="62"/>
      <c r="Y3" s="62"/>
      <c r="Z3" s="62"/>
      <c r="AA3" s="61"/>
      <c r="AB3" s="61"/>
      <c r="AC3" s="61"/>
    </row>
    <row r="4" spans="1:29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  <c r="W4" s="64"/>
      <c r="X4" s="64"/>
      <c r="Y4" s="64"/>
      <c r="Z4" s="64"/>
      <c r="AA4" s="63"/>
      <c r="AB4" s="63"/>
      <c r="AC4" s="63"/>
    </row>
    <row r="5" spans="1:29" ht="105" customHeight="1">
      <c r="A5" s="183" t="s">
        <v>111</v>
      </c>
      <c r="B5" s="183" t="s">
        <v>166</v>
      </c>
      <c r="C5" s="183" t="s">
        <v>165</v>
      </c>
      <c r="D5" s="178" t="s">
        <v>49</v>
      </c>
      <c r="E5" s="179"/>
      <c r="F5" s="180"/>
      <c r="G5" s="185" t="s">
        <v>55</v>
      </c>
      <c r="H5" s="178" t="s">
        <v>91</v>
      </c>
      <c r="I5" s="179"/>
      <c r="J5" s="179"/>
      <c r="K5" s="180"/>
      <c r="L5" s="187" t="s">
        <v>64</v>
      </c>
      <c r="M5" s="188"/>
      <c r="N5" s="187" t="s">
        <v>59</v>
      </c>
      <c r="O5" s="188"/>
      <c r="P5" s="187" t="s">
        <v>62</v>
      </c>
      <c r="Q5" s="188"/>
      <c r="R5" s="181" t="s">
        <v>65</v>
      </c>
      <c r="S5" s="187" t="s">
        <v>66</v>
      </c>
      <c r="T5" s="188"/>
      <c r="U5" s="187" t="s">
        <v>69</v>
      </c>
      <c r="V5" s="189"/>
      <c r="W5" s="189"/>
      <c r="X5" s="188"/>
      <c r="Y5" s="155" t="s">
        <v>97</v>
      </c>
      <c r="Z5" s="156"/>
      <c r="AA5" s="181" t="s">
        <v>75</v>
      </c>
      <c r="AB5" s="190" t="s">
        <v>96</v>
      </c>
      <c r="AC5" s="181" t="s">
        <v>76</v>
      </c>
    </row>
    <row r="6" spans="1:29" ht="215.25" customHeight="1">
      <c r="A6" s="184"/>
      <c r="B6" s="184"/>
      <c r="C6" s="184"/>
      <c r="D6" s="68" t="s">
        <v>16</v>
      </c>
      <c r="E6" s="38" t="s">
        <v>53</v>
      </c>
      <c r="F6" s="38" t="s">
        <v>54</v>
      </c>
      <c r="G6" s="186"/>
      <c r="H6" s="68" t="s">
        <v>16</v>
      </c>
      <c r="I6" s="68" t="s">
        <v>56</v>
      </c>
      <c r="J6" s="68" t="s">
        <v>50</v>
      </c>
      <c r="K6" s="68" t="s">
        <v>51</v>
      </c>
      <c r="L6" s="66" t="s">
        <v>72</v>
      </c>
      <c r="M6" s="66" t="s">
        <v>73</v>
      </c>
      <c r="N6" s="66" t="s">
        <v>60</v>
      </c>
      <c r="O6" s="66" t="s">
        <v>61</v>
      </c>
      <c r="P6" s="66" t="s">
        <v>71</v>
      </c>
      <c r="Q6" s="66" t="s">
        <v>63</v>
      </c>
      <c r="R6" s="182"/>
      <c r="S6" s="66" t="s">
        <v>67</v>
      </c>
      <c r="T6" s="66" t="s">
        <v>68</v>
      </c>
      <c r="U6" s="66" t="s">
        <v>70</v>
      </c>
      <c r="V6" s="66" t="s">
        <v>74</v>
      </c>
      <c r="W6" s="66" t="s">
        <v>57</v>
      </c>
      <c r="X6" s="66" t="s">
        <v>58</v>
      </c>
      <c r="Y6" s="65" t="s">
        <v>98</v>
      </c>
      <c r="Z6" s="65" t="s">
        <v>99</v>
      </c>
      <c r="AA6" s="182"/>
      <c r="AB6" s="190"/>
      <c r="AC6" s="182"/>
    </row>
    <row r="7" spans="1:29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  <c r="U7" s="39">
        <v>21</v>
      </c>
      <c r="V7" s="39">
        <v>22</v>
      </c>
      <c r="W7" s="39">
        <v>23</v>
      </c>
      <c r="X7" s="39">
        <v>24</v>
      </c>
      <c r="Y7" s="39">
        <v>25</v>
      </c>
      <c r="Z7" s="39">
        <v>26</v>
      </c>
      <c r="AA7" s="39">
        <v>27</v>
      </c>
      <c r="AB7" s="39">
        <v>28</v>
      </c>
      <c r="AC7" s="39">
        <v>29</v>
      </c>
    </row>
    <row r="8" spans="1:29">
      <c r="A8" s="52" t="s">
        <v>337</v>
      </c>
      <c r="B8" s="52">
        <v>2344.9</v>
      </c>
      <c r="C8" s="52">
        <v>3040.9</v>
      </c>
      <c r="D8" s="53">
        <v>107</v>
      </c>
      <c r="E8" s="53">
        <v>18</v>
      </c>
      <c r="F8" s="53">
        <v>18</v>
      </c>
      <c r="G8" s="53">
        <v>3</v>
      </c>
      <c r="H8" s="53">
        <v>2</v>
      </c>
      <c r="I8" s="53"/>
      <c r="J8" s="53">
        <v>1</v>
      </c>
      <c r="K8" s="53"/>
      <c r="L8" s="53">
        <v>59</v>
      </c>
      <c r="M8" s="53">
        <v>23</v>
      </c>
      <c r="N8" s="53">
        <v>82</v>
      </c>
      <c r="O8" s="53">
        <v>76</v>
      </c>
      <c r="P8" s="53">
        <v>776</v>
      </c>
      <c r="Q8" s="54">
        <v>314</v>
      </c>
      <c r="R8" s="54">
        <v>80</v>
      </c>
      <c r="S8" s="54">
        <v>0</v>
      </c>
      <c r="T8" s="53">
        <v>0</v>
      </c>
      <c r="U8" s="53">
        <v>4</v>
      </c>
      <c r="V8" s="55" t="s">
        <v>84</v>
      </c>
      <c r="W8" s="55" t="s">
        <v>81</v>
      </c>
      <c r="X8" s="55" t="s">
        <v>83</v>
      </c>
      <c r="Y8" s="55" t="s">
        <v>312</v>
      </c>
      <c r="Z8" s="55" t="s">
        <v>313</v>
      </c>
      <c r="AA8" s="53">
        <v>80</v>
      </c>
      <c r="AB8" s="53">
        <v>75</v>
      </c>
      <c r="AC8" s="53">
        <v>3</v>
      </c>
    </row>
    <row r="9" spans="1:29">
      <c r="A9" s="52"/>
      <c r="B9" s="52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5"/>
      <c r="W9" s="55"/>
      <c r="X9" s="55"/>
      <c r="Y9" s="55"/>
      <c r="Z9" s="55"/>
      <c r="AA9" s="53"/>
      <c r="AB9" s="53"/>
      <c r="AC9" s="53"/>
    </row>
    <row r="10" spans="1:29">
      <c r="A10" s="56"/>
      <c r="B10" s="56"/>
      <c r="C10" s="56"/>
      <c r="D10" s="57"/>
      <c r="E10" s="57"/>
      <c r="F10" s="57"/>
      <c r="G10" s="53"/>
      <c r="H10" s="57"/>
      <c r="I10" s="57"/>
      <c r="J10" s="57"/>
      <c r="K10" s="57"/>
      <c r="L10" s="57"/>
      <c r="M10" s="53"/>
      <c r="N10" s="53"/>
      <c r="O10" s="53"/>
      <c r="P10" s="57"/>
      <c r="Q10" s="58"/>
      <c r="R10" s="69"/>
      <c r="S10" s="69"/>
      <c r="T10" s="57"/>
      <c r="U10" s="57"/>
      <c r="V10" s="59"/>
      <c r="W10" s="59"/>
      <c r="X10" s="59"/>
      <c r="Y10" s="59"/>
      <c r="Z10" s="59"/>
      <c r="AA10" s="57"/>
      <c r="AB10" s="57"/>
      <c r="AC10" s="57"/>
    </row>
    <row r="11" spans="1:29">
      <c r="A11" s="56"/>
      <c r="B11" s="56"/>
      <c r="C11" s="56"/>
      <c r="D11" s="57"/>
      <c r="E11" s="57"/>
      <c r="F11" s="57"/>
      <c r="G11" s="53"/>
      <c r="H11" s="57"/>
      <c r="I11" s="57"/>
      <c r="J11" s="57"/>
      <c r="K11" s="57"/>
      <c r="L11" s="57"/>
      <c r="M11" s="53"/>
      <c r="N11" s="53"/>
      <c r="O11" s="53"/>
      <c r="P11" s="57"/>
      <c r="Q11" s="54"/>
      <c r="R11" s="60"/>
      <c r="S11" s="60"/>
      <c r="T11" s="57"/>
      <c r="U11" s="57"/>
      <c r="V11" s="59"/>
      <c r="W11" s="59"/>
      <c r="X11" s="59"/>
      <c r="Y11" s="59"/>
      <c r="Z11" s="59"/>
      <c r="AA11" s="57"/>
      <c r="AB11" s="57"/>
      <c r="AC11" s="57"/>
    </row>
    <row r="12" spans="1:29">
      <c r="A12" s="56"/>
      <c r="B12" s="56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3"/>
      <c r="N12" s="53"/>
      <c r="O12" s="53"/>
      <c r="P12" s="57"/>
      <c r="Q12" s="58"/>
      <c r="R12" s="69"/>
      <c r="S12" s="69"/>
      <c r="T12" s="57"/>
      <c r="U12" s="57"/>
      <c r="V12" s="59"/>
      <c r="W12" s="59"/>
      <c r="X12" s="59"/>
      <c r="Y12" s="59"/>
      <c r="Z12" s="59"/>
      <c r="AA12" s="57"/>
      <c r="AB12" s="57"/>
      <c r="AC12" s="57"/>
    </row>
    <row r="13" spans="1:29">
      <c r="A13" s="56"/>
      <c r="B13" s="56"/>
      <c r="C13" s="56"/>
      <c r="D13" s="57"/>
      <c r="E13" s="57"/>
      <c r="F13" s="57"/>
      <c r="G13" s="53"/>
      <c r="H13" s="57"/>
      <c r="I13" s="57"/>
      <c r="J13" s="57"/>
      <c r="K13" s="57"/>
      <c r="L13" s="57"/>
      <c r="M13" s="53"/>
      <c r="N13" s="53"/>
      <c r="O13" s="53"/>
      <c r="P13" s="57"/>
      <c r="Q13" s="58"/>
      <c r="R13" s="58"/>
      <c r="S13" s="58"/>
      <c r="T13" s="53"/>
      <c r="U13" s="57"/>
      <c r="V13" s="59"/>
      <c r="W13" s="59"/>
      <c r="X13" s="59"/>
      <c r="Y13" s="59"/>
      <c r="Z13" s="59"/>
      <c r="AA13" s="57"/>
      <c r="AB13" s="57"/>
      <c r="AC13" s="57"/>
    </row>
    <row r="14" spans="1:29">
      <c r="A14" s="56"/>
      <c r="B14" s="56"/>
      <c r="C14" s="56"/>
      <c r="D14" s="57"/>
      <c r="E14" s="57"/>
      <c r="F14" s="57"/>
      <c r="G14" s="53"/>
      <c r="H14" s="57"/>
      <c r="I14" s="57"/>
      <c r="J14" s="57"/>
      <c r="K14" s="57"/>
      <c r="L14" s="60"/>
      <c r="M14" s="53"/>
      <c r="N14" s="53"/>
      <c r="O14" s="53"/>
      <c r="P14" s="57"/>
      <c r="Q14" s="54"/>
      <c r="R14" s="54"/>
      <c r="S14" s="54"/>
      <c r="T14" s="53"/>
      <c r="U14" s="57"/>
      <c r="V14" s="59"/>
      <c r="W14" s="59"/>
      <c r="X14" s="59"/>
      <c r="Y14" s="59"/>
      <c r="Z14" s="59"/>
      <c r="AA14" s="57"/>
      <c r="AB14" s="57"/>
      <c r="AC14" s="57"/>
    </row>
    <row r="15" spans="1:29">
      <c r="A15" s="56"/>
      <c r="B15" s="56"/>
      <c r="C15" s="56"/>
      <c r="D15" s="57"/>
      <c r="E15" s="57"/>
      <c r="F15" s="57"/>
      <c r="G15" s="54"/>
      <c r="H15" s="57"/>
      <c r="I15" s="57"/>
      <c r="J15" s="57"/>
      <c r="K15" s="57"/>
      <c r="L15" s="57"/>
      <c r="M15" s="53"/>
      <c r="N15" s="53"/>
      <c r="O15" s="53"/>
      <c r="P15" s="57"/>
      <c r="Q15" s="58"/>
      <c r="R15" s="69"/>
      <c r="S15" s="69"/>
      <c r="T15" s="57"/>
      <c r="U15" s="57"/>
      <c r="V15" s="59"/>
      <c r="W15" s="59"/>
      <c r="X15" s="59"/>
      <c r="Y15" s="59"/>
      <c r="Z15" s="59"/>
      <c r="AA15" s="57"/>
      <c r="AB15" s="57"/>
      <c r="AC15" s="57"/>
    </row>
    <row r="16" spans="1:29">
      <c r="A16" s="67"/>
      <c r="B16" s="67"/>
      <c r="C16" s="67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8"/>
      <c r="R16" s="58"/>
      <c r="S16" s="58"/>
      <c r="T16" s="53"/>
      <c r="U16" s="53"/>
      <c r="V16" s="55"/>
      <c r="W16" s="55"/>
      <c r="X16" s="55"/>
      <c r="Y16" s="55"/>
      <c r="Z16" s="55"/>
      <c r="AA16" s="53"/>
      <c r="AB16" s="53"/>
      <c r="AC16" s="53"/>
    </row>
  </sheetData>
  <mergeCells count="17">
    <mergeCell ref="AC5:AC6"/>
    <mergeCell ref="C5:C6"/>
    <mergeCell ref="L5:M5"/>
    <mergeCell ref="N5:O5"/>
    <mergeCell ref="U5:X5"/>
    <mergeCell ref="Y5:Z5"/>
    <mergeCell ref="AB5:AB6"/>
    <mergeCell ref="P5:Q5"/>
    <mergeCell ref="S5:T5"/>
    <mergeCell ref="R5:R6"/>
    <mergeCell ref="Z2:AB2"/>
    <mergeCell ref="AA5:AA6"/>
    <mergeCell ref="A5:A6"/>
    <mergeCell ref="D5:F5"/>
    <mergeCell ref="G5:G6"/>
    <mergeCell ref="H5:K5"/>
    <mergeCell ref="B5:B6"/>
  </mergeCells>
  <phoneticPr fontId="0" type="noConversion"/>
  <pageMargins left="0.15748031496062992" right="0.15748031496062992" top="0.35433070866141736" bottom="0.74803149606299213" header="0.31496062992125984" footer="0.31496062992125984"/>
  <pageSetup paperSize="9" scale="7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"/>
  <sheetViews>
    <sheetView topLeftCell="B1" workbookViewId="0">
      <selection activeCell="A10" sqref="A10"/>
    </sheetView>
  </sheetViews>
  <sheetFormatPr defaultRowHeight="15"/>
  <cols>
    <col min="1" max="1" width="17" style="44" customWidth="1"/>
    <col min="2" max="2" width="26" style="44" customWidth="1"/>
    <col min="3" max="3" width="25.140625" style="44" customWidth="1"/>
    <col min="4" max="4" width="25.85546875" style="44" customWidth="1"/>
    <col min="5" max="5" width="23.5703125" style="44" customWidth="1"/>
    <col min="6" max="6" width="25.28515625" style="44" customWidth="1"/>
    <col min="7" max="13" width="9.140625" style="44"/>
  </cols>
  <sheetData>
    <row r="1" spans="1:8" ht="15.75">
      <c r="F1" s="101" t="s">
        <v>108</v>
      </c>
      <c r="G1" s="100"/>
      <c r="H1" s="100"/>
    </row>
    <row r="2" spans="1:8" ht="15.75">
      <c r="F2" s="101"/>
      <c r="G2" s="100"/>
      <c r="H2" s="100"/>
    </row>
    <row r="3" spans="1:8" ht="15.75">
      <c r="A3" s="191" t="s">
        <v>305</v>
      </c>
      <c r="B3" s="191"/>
      <c r="C3" s="191"/>
      <c r="D3" s="191"/>
      <c r="E3" s="191"/>
      <c r="F3" s="191"/>
    </row>
    <row r="5" spans="1:8" ht="30" customHeight="1">
      <c r="A5" s="137" t="s">
        <v>169</v>
      </c>
      <c r="B5" s="137" t="s">
        <v>175</v>
      </c>
      <c r="C5" s="137"/>
      <c r="D5" s="137"/>
      <c r="E5" s="137"/>
      <c r="F5" s="137"/>
    </row>
    <row r="6" spans="1:8" ht="47.25">
      <c r="A6" s="137"/>
      <c r="B6" s="82" t="s">
        <v>170</v>
      </c>
      <c r="C6" s="82" t="s">
        <v>171</v>
      </c>
      <c r="D6" s="82" t="s">
        <v>172</v>
      </c>
      <c r="E6" s="82" t="s">
        <v>173</v>
      </c>
      <c r="F6" s="82" t="s">
        <v>174</v>
      </c>
    </row>
    <row r="7" spans="1:8" ht="15.75">
      <c r="A7" s="82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</row>
    <row r="8" spans="1:8" ht="60">
      <c r="A8" s="102" t="s">
        <v>306</v>
      </c>
      <c r="B8" s="102" t="s">
        <v>308</v>
      </c>
      <c r="C8" s="102"/>
      <c r="D8" s="102"/>
      <c r="E8" s="102"/>
      <c r="F8" s="102" t="s">
        <v>307</v>
      </c>
    </row>
    <row r="9" spans="1:8" ht="30">
      <c r="A9" s="102" t="s">
        <v>309</v>
      </c>
      <c r="B9" s="102"/>
      <c r="C9" s="102"/>
      <c r="D9" s="102"/>
      <c r="E9" s="102"/>
      <c r="F9" s="102" t="s">
        <v>310</v>
      </c>
    </row>
  </sheetData>
  <mergeCells count="3">
    <mergeCell ref="A5:A6"/>
    <mergeCell ref="B5:F5"/>
    <mergeCell ref="A3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D7" sqref="D7"/>
    </sheetView>
  </sheetViews>
  <sheetFormatPr defaultRowHeight="15"/>
  <cols>
    <col min="1" max="1" width="22.7109375" customWidth="1"/>
    <col min="2" max="2" width="23.85546875" customWidth="1"/>
    <col min="3" max="3" width="16.85546875" customWidth="1"/>
    <col min="4" max="4" width="18.5703125" customWidth="1"/>
    <col min="5" max="5" width="12.5703125" customWidth="1"/>
    <col min="6" max="6" width="13.140625" customWidth="1"/>
    <col min="7" max="7" width="14.28515625" customWidth="1"/>
  </cols>
  <sheetData>
    <row r="1" spans="1:7" ht="15.75">
      <c r="G1" s="92" t="s">
        <v>104</v>
      </c>
    </row>
    <row r="2" spans="1:7" ht="31.5" customHeight="1">
      <c r="A2" s="133" t="s">
        <v>314</v>
      </c>
      <c r="B2" s="133"/>
      <c r="C2" s="133"/>
      <c r="D2" s="133"/>
      <c r="E2" s="133"/>
      <c r="F2" s="133"/>
    </row>
    <row r="3" spans="1:7" ht="15" customHeight="1">
      <c r="A3" s="134"/>
      <c r="B3" s="134"/>
      <c r="C3" s="134"/>
      <c r="D3" s="134"/>
      <c r="E3" s="134"/>
      <c r="F3" s="134"/>
    </row>
    <row r="4" spans="1:7" ht="68.25" customHeight="1">
      <c r="A4" s="135" t="s">
        <v>111</v>
      </c>
      <c r="B4" s="137" t="s">
        <v>5</v>
      </c>
      <c r="C4" s="138" t="s">
        <v>3</v>
      </c>
      <c r="D4" s="139"/>
      <c r="E4" s="140" t="s">
        <v>4</v>
      </c>
      <c r="F4" s="141"/>
      <c r="G4" s="142"/>
    </row>
    <row r="5" spans="1:7" ht="15" customHeight="1">
      <c r="A5" s="136"/>
      <c r="B5" s="137"/>
      <c r="C5" s="72" t="s">
        <v>1</v>
      </c>
      <c r="D5" s="72" t="s">
        <v>2</v>
      </c>
      <c r="E5" s="72" t="s">
        <v>293</v>
      </c>
      <c r="F5" s="72" t="s">
        <v>294</v>
      </c>
      <c r="G5" s="72" t="s">
        <v>295</v>
      </c>
    </row>
    <row r="6" spans="1:7">
      <c r="A6" s="5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15.75">
      <c r="A7" s="110" t="s">
        <v>315</v>
      </c>
      <c r="B7" s="8">
        <v>18</v>
      </c>
      <c r="C7" s="8">
        <v>18</v>
      </c>
      <c r="D7" s="9">
        <f>C7*100/B7</f>
        <v>100</v>
      </c>
      <c r="E7" s="8">
        <v>0</v>
      </c>
      <c r="F7" s="8">
        <v>1</v>
      </c>
      <c r="G7" s="8">
        <v>0</v>
      </c>
    </row>
    <row r="8" spans="1:7" ht="15.75">
      <c r="A8" s="8"/>
      <c r="B8" s="8"/>
      <c r="C8" s="8"/>
      <c r="D8" s="9"/>
      <c r="E8" s="8"/>
      <c r="F8" s="8"/>
      <c r="G8" s="8"/>
    </row>
    <row r="9" spans="1:7" ht="15.75">
      <c r="A9" s="10"/>
      <c r="B9" s="10"/>
      <c r="C9" s="10"/>
      <c r="D9" s="11"/>
      <c r="E9" s="10"/>
      <c r="F9" s="10"/>
      <c r="G9" s="10"/>
    </row>
    <row r="10" spans="1:7" ht="15.75">
      <c r="A10" s="8"/>
      <c r="B10" s="8"/>
      <c r="C10" s="8"/>
      <c r="D10" s="9"/>
      <c r="E10" s="8"/>
      <c r="F10" s="8"/>
      <c r="G10" s="8"/>
    </row>
    <row r="11" spans="1:7" ht="15.75">
      <c r="A11" s="12"/>
      <c r="B11" s="13"/>
      <c r="C11" s="13"/>
      <c r="D11" s="14"/>
      <c r="E11" s="13"/>
      <c r="F11" s="13"/>
      <c r="G11" s="13"/>
    </row>
    <row r="12" spans="1:7" ht="15.75">
      <c r="A12" s="12"/>
      <c r="B12" s="13"/>
      <c r="C12" s="13"/>
      <c r="D12" s="14"/>
      <c r="E12" s="13"/>
      <c r="F12" s="13"/>
      <c r="G12" s="13"/>
    </row>
    <row r="13" spans="1:7" ht="15.75">
      <c r="A13" s="12"/>
      <c r="B13" s="13"/>
      <c r="C13" s="13"/>
      <c r="D13" s="14"/>
      <c r="E13" s="13"/>
      <c r="F13" s="13"/>
      <c r="G13" s="13"/>
    </row>
    <row r="14" spans="1:7" ht="15.75">
      <c r="A14" s="12"/>
      <c r="B14" s="13"/>
      <c r="C14" s="13"/>
      <c r="D14" s="14"/>
      <c r="E14" s="13"/>
      <c r="F14" s="13"/>
      <c r="G14" s="13"/>
    </row>
    <row r="15" spans="1:7" ht="15.75">
      <c r="A15" s="12"/>
      <c r="B15" s="13"/>
      <c r="C15" s="13"/>
      <c r="D15" s="14"/>
      <c r="E15" s="13"/>
      <c r="F15" s="13"/>
      <c r="G15" s="13"/>
    </row>
    <row r="16" spans="1:7" ht="15.75">
      <c r="A16" s="15"/>
      <c r="B16" s="13"/>
      <c r="C16" s="13"/>
      <c r="D16" s="14"/>
      <c r="E16" s="13"/>
      <c r="F16" s="13"/>
      <c r="G16" s="13"/>
    </row>
    <row r="17" spans="1:7" ht="15.75">
      <c r="A17" s="12"/>
      <c r="B17" s="13"/>
      <c r="C17" s="13"/>
      <c r="D17" s="14"/>
      <c r="E17" s="13"/>
      <c r="F17" s="13"/>
      <c r="G17" s="13"/>
    </row>
    <row r="18" spans="1:7" ht="16.5" customHeight="1">
      <c r="A18" s="16"/>
      <c r="B18" s="17"/>
      <c r="C18" s="17"/>
      <c r="D18" s="18"/>
      <c r="E18" s="17"/>
      <c r="F18" s="13"/>
      <c r="G18" s="13"/>
    </row>
    <row r="19" spans="1:7" ht="15.75" customHeight="1">
      <c r="A19" s="19"/>
      <c r="B19" s="13"/>
      <c r="C19" s="13"/>
      <c r="D19" s="13"/>
      <c r="E19" s="13"/>
      <c r="F19" s="13"/>
      <c r="G19" s="13"/>
    </row>
    <row r="20" spans="1:7" ht="15.75" customHeight="1">
      <c r="A20" s="19"/>
      <c r="B20" s="13"/>
      <c r="C20" s="13"/>
      <c r="D20" s="13"/>
      <c r="E20" s="13"/>
      <c r="F20" s="13"/>
      <c r="G20" s="13"/>
    </row>
  </sheetData>
  <mergeCells count="6">
    <mergeCell ref="A2:F2"/>
    <mergeCell ref="A3:F3"/>
    <mergeCell ref="A4:A5"/>
    <mergeCell ref="B4:B5"/>
    <mergeCell ref="C4:D4"/>
    <mergeCell ref="E4:G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22"/>
  <sheetViews>
    <sheetView topLeftCell="C2" workbookViewId="0">
      <selection activeCell="AJ9" sqref="AJ9"/>
    </sheetView>
  </sheetViews>
  <sheetFormatPr defaultRowHeight="15"/>
  <cols>
    <col min="2" max="2" width="9.28515625" customWidth="1"/>
    <col min="3" max="3" width="9.7109375" customWidth="1"/>
    <col min="4" max="4" width="5.140625" customWidth="1"/>
    <col min="5" max="5" width="5.7109375" customWidth="1"/>
    <col min="6" max="7" width="4.7109375" customWidth="1"/>
    <col min="8" max="8" width="5.85546875" customWidth="1"/>
    <col min="9" max="10" width="5.42578125" customWidth="1"/>
    <col min="11" max="11" width="6.140625" customWidth="1"/>
    <col min="12" max="13" width="5.42578125" customWidth="1"/>
    <col min="14" max="14" width="6.28515625" customWidth="1"/>
    <col min="15" max="15" width="5.42578125" customWidth="1"/>
    <col min="16" max="16" width="5.85546875" customWidth="1"/>
    <col min="17" max="17" width="5.5703125" customWidth="1"/>
    <col min="18" max="19" width="5.42578125" customWidth="1"/>
    <col min="20" max="20" width="5.140625" customWidth="1"/>
    <col min="21" max="22" width="4.85546875" customWidth="1"/>
    <col min="23" max="23" width="4.7109375" customWidth="1"/>
    <col min="24" max="24" width="4.28515625" customWidth="1"/>
    <col min="25" max="25" width="5.42578125" customWidth="1"/>
    <col min="26" max="31" width="5.140625" customWidth="1"/>
    <col min="32" max="32" width="5.28515625" customWidth="1"/>
    <col min="33" max="34" width="5" customWidth="1"/>
    <col min="35" max="35" width="5.5703125" customWidth="1"/>
    <col min="36" max="36" width="5.42578125" customWidth="1"/>
  </cols>
  <sheetData>
    <row r="2" spans="1:36" ht="15.75">
      <c r="AG2" s="150" t="s">
        <v>105</v>
      </c>
      <c r="AH2" s="150"/>
      <c r="AI2" s="150"/>
      <c r="AJ2" s="150"/>
    </row>
    <row r="3" spans="1:36" ht="36" customHeight="1">
      <c r="A3" s="111"/>
      <c r="B3" s="151" t="s">
        <v>316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2"/>
    </row>
    <row r="4" spans="1:36" ht="17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12"/>
    </row>
    <row r="5" spans="1:36" ht="15.75" customHeight="1">
      <c r="A5" s="146" t="s">
        <v>111</v>
      </c>
      <c r="B5" s="155" t="s">
        <v>49</v>
      </c>
      <c r="C5" s="156"/>
      <c r="D5" s="152" t="s">
        <v>15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4"/>
    </row>
    <row r="6" spans="1:36" ht="15" customHeight="1">
      <c r="A6" s="147"/>
      <c r="B6" s="157"/>
      <c r="C6" s="158"/>
      <c r="D6" s="149" t="s">
        <v>6</v>
      </c>
      <c r="E6" s="149"/>
      <c r="F6" s="149"/>
      <c r="G6" s="143" t="s">
        <v>7</v>
      </c>
      <c r="H6" s="144"/>
      <c r="I6" s="145"/>
      <c r="J6" s="143" t="s">
        <v>8</v>
      </c>
      <c r="K6" s="144"/>
      <c r="L6" s="145"/>
      <c r="M6" s="143" t="s">
        <v>9</v>
      </c>
      <c r="N6" s="144"/>
      <c r="O6" s="145"/>
      <c r="P6" s="143" t="s">
        <v>10</v>
      </c>
      <c r="Q6" s="144"/>
      <c r="R6" s="145"/>
      <c r="S6" s="143" t="s">
        <v>11</v>
      </c>
      <c r="T6" s="144"/>
      <c r="U6" s="145"/>
      <c r="V6" s="143" t="s">
        <v>12</v>
      </c>
      <c r="W6" s="144"/>
      <c r="X6" s="145"/>
      <c r="Y6" s="143" t="s">
        <v>158</v>
      </c>
      <c r="Z6" s="144"/>
      <c r="AA6" s="145"/>
      <c r="AB6" s="143" t="s">
        <v>159</v>
      </c>
      <c r="AC6" s="144"/>
      <c r="AD6" s="145"/>
      <c r="AE6" s="143" t="s">
        <v>13</v>
      </c>
      <c r="AF6" s="144"/>
      <c r="AG6" s="145"/>
      <c r="AH6" s="143" t="s">
        <v>14</v>
      </c>
      <c r="AI6" s="144"/>
      <c r="AJ6" s="145"/>
    </row>
    <row r="7" spans="1:36" ht="115.5" customHeight="1">
      <c r="A7" s="148"/>
      <c r="B7" s="47" t="s">
        <v>78</v>
      </c>
      <c r="C7" s="75" t="s">
        <v>79</v>
      </c>
      <c r="D7" s="73" t="s">
        <v>1</v>
      </c>
      <c r="E7" s="74" t="s">
        <v>77</v>
      </c>
      <c r="F7" s="74" t="s">
        <v>2</v>
      </c>
      <c r="G7" s="47" t="s">
        <v>1</v>
      </c>
      <c r="H7" s="47" t="s">
        <v>77</v>
      </c>
      <c r="I7" s="47" t="s">
        <v>2</v>
      </c>
      <c r="J7" s="47" t="s">
        <v>1</v>
      </c>
      <c r="K7" s="47" t="s">
        <v>77</v>
      </c>
      <c r="L7" s="47" t="s">
        <v>2</v>
      </c>
      <c r="M7" s="47" t="s">
        <v>1</v>
      </c>
      <c r="N7" s="47" t="s">
        <v>77</v>
      </c>
      <c r="O7" s="47" t="s">
        <v>2</v>
      </c>
      <c r="P7" s="47" t="s">
        <v>1</v>
      </c>
      <c r="Q7" s="47" t="s">
        <v>77</v>
      </c>
      <c r="R7" s="47" t="s">
        <v>2</v>
      </c>
      <c r="S7" s="47" t="s">
        <v>1</v>
      </c>
      <c r="T7" s="47" t="s">
        <v>77</v>
      </c>
      <c r="U7" s="47" t="s">
        <v>2</v>
      </c>
      <c r="V7" s="47" t="s">
        <v>1</v>
      </c>
      <c r="W7" s="47" t="s">
        <v>77</v>
      </c>
      <c r="X7" s="47" t="s">
        <v>2</v>
      </c>
      <c r="Y7" s="47" t="s">
        <v>1</v>
      </c>
      <c r="Z7" s="47" t="s">
        <v>77</v>
      </c>
      <c r="AA7" s="47" t="s">
        <v>2</v>
      </c>
      <c r="AB7" s="47" t="s">
        <v>1</v>
      </c>
      <c r="AC7" s="47" t="s">
        <v>77</v>
      </c>
      <c r="AD7" s="47" t="s">
        <v>2</v>
      </c>
      <c r="AE7" s="47" t="s">
        <v>1</v>
      </c>
      <c r="AF7" s="47" t="s">
        <v>77</v>
      </c>
      <c r="AG7" s="47" t="s">
        <v>2</v>
      </c>
      <c r="AH7" s="47" t="s">
        <v>1</v>
      </c>
      <c r="AI7" s="47" t="s">
        <v>77</v>
      </c>
      <c r="AJ7" s="47" t="s">
        <v>2</v>
      </c>
    </row>
    <row r="8" spans="1:36" ht="15.75" thickBot="1">
      <c r="A8" s="20">
        <v>1</v>
      </c>
      <c r="B8" s="20">
        <v>2</v>
      </c>
      <c r="C8" s="21" t="s">
        <v>80</v>
      </c>
      <c r="D8" s="20">
        <v>4</v>
      </c>
      <c r="E8" s="20">
        <v>5</v>
      </c>
      <c r="F8" s="21" t="s">
        <v>81</v>
      </c>
      <c r="G8" s="20">
        <v>7</v>
      </c>
      <c r="H8" s="20">
        <v>8</v>
      </c>
      <c r="I8" s="21" t="s">
        <v>82</v>
      </c>
      <c r="J8" s="20">
        <v>10</v>
      </c>
      <c r="K8" s="20">
        <v>11</v>
      </c>
      <c r="L8" s="21" t="s">
        <v>83</v>
      </c>
      <c r="M8" s="20">
        <v>13</v>
      </c>
      <c r="N8" s="20">
        <v>14</v>
      </c>
      <c r="O8" s="21" t="s">
        <v>84</v>
      </c>
      <c r="P8" s="20">
        <v>16</v>
      </c>
      <c r="Q8" s="20">
        <v>17</v>
      </c>
      <c r="R8" s="21" t="s">
        <v>85</v>
      </c>
      <c r="S8" s="20">
        <v>19</v>
      </c>
      <c r="T8" s="20">
        <v>20</v>
      </c>
      <c r="U8" s="21" t="s">
        <v>86</v>
      </c>
      <c r="V8" s="20">
        <v>22</v>
      </c>
      <c r="W8" s="20">
        <v>23</v>
      </c>
      <c r="X8" s="21" t="s">
        <v>87</v>
      </c>
      <c r="Y8" s="20">
        <v>25</v>
      </c>
      <c r="Z8" s="20">
        <v>26</v>
      </c>
      <c r="AA8" s="21" t="s">
        <v>88</v>
      </c>
      <c r="AB8" s="21" t="s">
        <v>160</v>
      </c>
      <c r="AC8" s="21" t="s">
        <v>161</v>
      </c>
      <c r="AD8" s="21" t="s">
        <v>89</v>
      </c>
      <c r="AE8" s="20">
        <v>31</v>
      </c>
      <c r="AF8" s="20">
        <v>32</v>
      </c>
      <c r="AG8" s="21" t="s">
        <v>90</v>
      </c>
      <c r="AH8" s="20">
        <v>34</v>
      </c>
      <c r="AI8" s="20">
        <v>35</v>
      </c>
      <c r="AJ8" s="21" t="s">
        <v>162</v>
      </c>
    </row>
    <row r="9" spans="1:36" ht="15.75" thickBot="1">
      <c r="A9" s="113" t="s">
        <v>317</v>
      </c>
      <c r="B9" s="114">
        <v>18</v>
      </c>
      <c r="C9" s="115">
        <v>18</v>
      </c>
      <c r="D9" s="115"/>
      <c r="E9" s="115"/>
      <c r="F9" s="115"/>
      <c r="G9" s="116">
        <v>13</v>
      </c>
      <c r="H9" s="116">
        <v>13</v>
      </c>
      <c r="I9" s="116">
        <f>H9*100/G9</f>
        <v>100</v>
      </c>
      <c r="J9" s="116">
        <v>1</v>
      </c>
      <c r="K9" s="116">
        <v>1</v>
      </c>
      <c r="L9" s="116">
        <v>100</v>
      </c>
      <c r="M9" s="116"/>
      <c r="N9" s="116"/>
      <c r="O9" s="116"/>
      <c r="P9" s="116"/>
      <c r="Q9" s="115"/>
      <c r="R9" s="115"/>
      <c r="S9" s="115"/>
      <c r="T9" s="115"/>
      <c r="U9" s="115"/>
      <c r="V9" s="115"/>
      <c r="W9" s="115"/>
      <c r="X9" s="115"/>
      <c r="Y9" s="115">
        <v>1</v>
      </c>
      <c r="Z9" s="115">
        <v>1</v>
      </c>
      <c r="AA9" s="117">
        <v>100</v>
      </c>
      <c r="AB9" s="115"/>
      <c r="AC9" s="115"/>
      <c r="AD9" s="115"/>
      <c r="AE9" s="115"/>
      <c r="AF9" s="23"/>
      <c r="AG9" s="24"/>
      <c r="AH9" s="118">
        <v>3</v>
      </c>
      <c r="AI9" s="116">
        <v>3</v>
      </c>
      <c r="AJ9" s="116">
        <f>AI9*100/AH9</f>
        <v>100</v>
      </c>
    </row>
    <row r="10" spans="1:36" ht="15.75">
      <c r="A10" s="8"/>
      <c r="B10" s="8"/>
      <c r="C10" s="22"/>
      <c r="D10" s="22"/>
      <c r="E10" s="23"/>
      <c r="F10" s="24"/>
      <c r="G10" s="24"/>
      <c r="H10" s="23"/>
      <c r="I10" s="25"/>
      <c r="J10" s="25"/>
      <c r="K10" s="23"/>
      <c r="L10" s="24"/>
      <c r="M10" s="24"/>
      <c r="N10" s="23"/>
      <c r="O10" s="24"/>
      <c r="P10" s="24"/>
      <c r="Q10" s="23"/>
      <c r="R10" s="24"/>
      <c r="S10" s="24"/>
      <c r="T10" s="23"/>
      <c r="U10" s="24"/>
      <c r="V10" s="24"/>
      <c r="W10" s="23"/>
      <c r="X10" s="24"/>
      <c r="Y10" s="24"/>
      <c r="Z10" s="23"/>
      <c r="AA10" s="24"/>
      <c r="AB10" s="24"/>
      <c r="AC10" s="24"/>
      <c r="AD10" s="24"/>
      <c r="AE10" s="24"/>
      <c r="AF10" s="23"/>
      <c r="AG10" s="24"/>
      <c r="AH10" s="24"/>
      <c r="AI10" s="23"/>
      <c r="AJ10" s="24"/>
    </row>
    <row r="11" spans="1:36" ht="15.75">
      <c r="A11" s="8"/>
      <c r="B11" s="8"/>
      <c r="C11" s="22"/>
      <c r="D11" s="22"/>
      <c r="E11" s="23"/>
      <c r="F11" s="24"/>
      <c r="G11" s="24"/>
      <c r="H11" s="23"/>
      <c r="I11" s="25"/>
      <c r="J11" s="25"/>
      <c r="K11" s="23"/>
      <c r="L11" s="24"/>
      <c r="M11" s="24"/>
      <c r="N11" s="23"/>
      <c r="O11" s="24"/>
      <c r="P11" s="24"/>
      <c r="Q11" s="23"/>
      <c r="R11" s="24"/>
      <c r="S11" s="24"/>
      <c r="T11" s="23"/>
      <c r="U11" s="24"/>
      <c r="V11" s="24"/>
      <c r="W11" s="23"/>
      <c r="X11" s="24"/>
      <c r="Y11" s="24"/>
      <c r="Z11" s="23"/>
      <c r="AA11" s="24"/>
      <c r="AB11" s="24"/>
      <c r="AC11" s="24"/>
      <c r="AD11" s="24"/>
      <c r="AE11" s="24"/>
      <c r="AF11" s="23"/>
      <c r="AG11" s="24"/>
      <c r="AH11" s="24"/>
      <c r="AI11" s="23"/>
      <c r="AJ11" s="24"/>
    </row>
    <row r="12" spans="1:36" ht="15.75">
      <c r="A12" s="8"/>
      <c r="B12" s="8"/>
      <c r="C12" s="22"/>
      <c r="D12" s="22"/>
      <c r="E12" s="23"/>
      <c r="F12" s="24"/>
      <c r="G12" s="24"/>
      <c r="H12" s="23"/>
      <c r="I12" s="25"/>
      <c r="J12" s="25"/>
      <c r="K12" s="23"/>
      <c r="L12" s="24"/>
      <c r="M12" s="24"/>
      <c r="N12" s="23"/>
      <c r="O12" s="24"/>
      <c r="P12" s="24"/>
      <c r="Q12" s="23"/>
      <c r="R12" s="24"/>
      <c r="S12" s="24"/>
      <c r="T12" s="23"/>
      <c r="U12" s="24"/>
      <c r="V12" s="24"/>
      <c r="W12" s="23"/>
      <c r="X12" s="24"/>
      <c r="Y12" s="24"/>
      <c r="Z12" s="23"/>
      <c r="AA12" s="24"/>
      <c r="AB12" s="24"/>
      <c r="AC12" s="24"/>
      <c r="AD12" s="24"/>
      <c r="AE12" s="24"/>
      <c r="AF12" s="23"/>
      <c r="AG12" s="24"/>
      <c r="AH12" s="24"/>
      <c r="AI12" s="23"/>
      <c r="AJ12" s="24"/>
    </row>
    <row r="13" spans="1:36" ht="15.75">
      <c r="A13" s="8"/>
      <c r="B13" s="8"/>
      <c r="C13" s="22"/>
      <c r="D13" s="22"/>
      <c r="E13" s="23"/>
      <c r="F13" s="24"/>
      <c r="G13" s="24"/>
      <c r="H13" s="23"/>
      <c r="I13" s="25"/>
      <c r="J13" s="25"/>
      <c r="K13" s="23"/>
      <c r="L13" s="24"/>
      <c r="M13" s="24"/>
      <c r="N13" s="23"/>
      <c r="O13" s="24"/>
      <c r="P13" s="24"/>
      <c r="Q13" s="23"/>
      <c r="R13" s="24"/>
      <c r="S13" s="24"/>
      <c r="T13" s="23"/>
      <c r="U13" s="24"/>
      <c r="V13" s="24"/>
      <c r="W13" s="23"/>
      <c r="X13" s="24"/>
      <c r="Y13" s="24"/>
      <c r="Z13" s="23"/>
      <c r="AA13" s="24"/>
      <c r="AB13" s="24"/>
      <c r="AC13" s="24"/>
      <c r="AD13" s="24"/>
      <c r="AE13" s="24"/>
      <c r="AF13" s="23"/>
      <c r="AG13" s="24"/>
      <c r="AH13" s="24"/>
      <c r="AI13" s="23"/>
      <c r="AJ13" s="24"/>
    </row>
    <row r="14" spans="1:36" ht="15.75">
      <c r="A14" s="27"/>
      <c r="B14" s="27"/>
      <c r="C14" s="28"/>
      <c r="D14" s="28"/>
      <c r="E14" s="29"/>
      <c r="F14" s="30"/>
      <c r="G14" s="30"/>
      <c r="H14" s="29"/>
      <c r="I14" s="31"/>
      <c r="J14" s="31"/>
      <c r="K14" s="29"/>
      <c r="L14" s="30"/>
      <c r="M14" s="30"/>
      <c r="N14" s="29"/>
      <c r="O14" s="30"/>
      <c r="P14" s="30"/>
      <c r="Q14" s="29"/>
      <c r="R14" s="30"/>
      <c r="S14" s="30"/>
      <c r="T14" s="29"/>
      <c r="U14" s="30"/>
      <c r="V14" s="30"/>
      <c r="W14" s="29"/>
      <c r="X14" s="30"/>
      <c r="Y14" s="30"/>
      <c r="Z14" s="29"/>
      <c r="AA14" s="30"/>
      <c r="AB14" s="30"/>
      <c r="AC14" s="30"/>
      <c r="AD14" s="30"/>
      <c r="AE14" s="30"/>
      <c r="AF14" s="29"/>
      <c r="AG14" s="30"/>
      <c r="AH14" s="30"/>
      <c r="AI14" s="29"/>
      <c r="AJ14" s="30"/>
    </row>
    <row r="15" spans="1:36" ht="15.75">
      <c r="A15" s="12"/>
      <c r="B15" s="12"/>
      <c r="C15" s="28"/>
      <c r="D15" s="28"/>
      <c r="E15" s="29"/>
      <c r="F15" s="30"/>
      <c r="G15" s="30"/>
      <c r="H15" s="29"/>
      <c r="I15" s="31"/>
      <c r="J15" s="31"/>
      <c r="K15" s="29"/>
      <c r="L15" s="30"/>
      <c r="M15" s="30"/>
      <c r="N15" s="29"/>
      <c r="O15" s="30"/>
      <c r="P15" s="30"/>
      <c r="Q15" s="29"/>
      <c r="R15" s="30"/>
      <c r="S15" s="30"/>
      <c r="T15" s="29"/>
      <c r="U15" s="30"/>
      <c r="V15" s="30"/>
      <c r="W15" s="29"/>
      <c r="X15" s="30"/>
      <c r="Y15" s="30"/>
      <c r="Z15" s="29"/>
      <c r="AA15" s="30"/>
      <c r="AB15" s="30"/>
      <c r="AC15" s="30"/>
      <c r="AD15" s="30"/>
      <c r="AE15" s="30"/>
      <c r="AF15" s="29"/>
      <c r="AG15" s="30"/>
      <c r="AH15" s="30"/>
      <c r="AI15" s="29"/>
      <c r="AJ15" s="30"/>
    </row>
    <row r="16" spans="1:36" ht="15.75">
      <c r="A16" s="12"/>
      <c r="B16" s="12"/>
      <c r="C16" s="28"/>
      <c r="D16" s="28"/>
      <c r="E16" s="29"/>
      <c r="F16" s="30"/>
      <c r="G16" s="30"/>
      <c r="H16" s="29"/>
      <c r="I16" s="31"/>
      <c r="J16" s="31"/>
      <c r="K16" s="29"/>
      <c r="L16" s="30"/>
      <c r="M16" s="30"/>
      <c r="N16" s="29"/>
      <c r="O16" s="30"/>
      <c r="P16" s="30"/>
      <c r="Q16" s="29"/>
      <c r="R16" s="30"/>
      <c r="S16" s="30"/>
      <c r="T16" s="29"/>
      <c r="U16" s="30"/>
      <c r="V16" s="30"/>
      <c r="W16" s="29"/>
      <c r="X16" s="30"/>
      <c r="Y16" s="30"/>
      <c r="Z16" s="29"/>
      <c r="AA16" s="30"/>
      <c r="AB16" s="30"/>
      <c r="AC16" s="30"/>
      <c r="AD16" s="30"/>
      <c r="AE16" s="30"/>
      <c r="AF16" s="29"/>
      <c r="AG16" s="30"/>
      <c r="AH16" s="30"/>
      <c r="AI16" s="29"/>
      <c r="AJ16" s="30"/>
    </row>
    <row r="17" spans="1:36" ht="15.75">
      <c r="A17" s="12"/>
      <c r="B17" s="12"/>
      <c r="C17" s="28"/>
      <c r="D17" s="28"/>
      <c r="E17" s="29"/>
      <c r="F17" s="31"/>
      <c r="G17" s="31"/>
      <c r="H17" s="29"/>
      <c r="I17" s="31"/>
      <c r="J17" s="31"/>
      <c r="K17" s="29"/>
      <c r="L17" s="30"/>
      <c r="M17" s="30"/>
      <c r="N17" s="29"/>
      <c r="O17" s="30"/>
      <c r="P17" s="30"/>
      <c r="Q17" s="29"/>
      <c r="R17" s="30"/>
      <c r="S17" s="30"/>
      <c r="T17" s="29"/>
      <c r="U17" s="30"/>
      <c r="V17" s="30"/>
      <c r="W17" s="29"/>
      <c r="X17" s="30"/>
      <c r="Y17" s="30"/>
      <c r="Z17" s="29"/>
      <c r="AA17" s="30"/>
      <c r="AB17" s="30"/>
      <c r="AC17" s="30"/>
      <c r="AD17" s="30"/>
      <c r="AE17" s="30"/>
      <c r="AF17" s="29"/>
      <c r="AG17" s="30"/>
      <c r="AH17" s="30"/>
      <c r="AI17" s="29"/>
      <c r="AJ17" s="30"/>
    </row>
    <row r="18" spans="1:36" ht="15.75">
      <c r="A18" s="15"/>
      <c r="B18" s="15"/>
      <c r="C18" s="28"/>
      <c r="D18" s="28"/>
      <c r="E18" s="29"/>
      <c r="F18" s="30"/>
      <c r="G18" s="30"/>
      <c r="H18" s="29"/>
      <c r="I18" s="31"/>
      <c r="J18" s="31"/>
      <c r="K18" s="29"/>
      <c r="L18" s="30"/>
      <c r="M18" s="30"/>
      <c r="N18" s="29"/>
      <c r="O18" s="30"/>
      <c r="P18" s="30"/>
      <c r="Q18" s="29"/>
      <c r="R18" s="30"/>
      <c r="S18" s="30"/>
      <c r="T18" s="29"/>
      <c r="U18" s="30"/>
      <c r="V18" s="30"/>
      <c r="W18" s="29"/>
      <c r="X18" s="30"/>
      <c r="Y18" s="30"/>
      <c r="Z18" s="29"/>
      <c r="AA18" s="30"/>
      <c r="AB18" s="30"/>
      <c r="AC18" s="30"/>
      <c r="AD18" s="30"/>
      <c r="AE18" s="30"/>
      <c r="AF18" s="29"/>
      <c r="AG18" s="30"/>
      <c r="AH18" s="30"/>
      <c r="AI18" s="29"/>
      <c r="AJ18" s="30"/>
    </row>
    <row r="19" spans="1:36">
      <c r="A19" s="32"/>
      <c r="B19" s="32"/>
      <c r="C19" s="28"/>
      <c r="D19" s="28"/>
      <c r="E19" s="29"/>
      <c r="F19" s="30"/>
      <c r="G19" s="30"/>
      <c r="H19" s="29"/>
      <c r="I19" s="31"/>
      <c r="J19" s="31"/>
      <c r="K19" s="29"/>
      <c r="L19" s="30"/>
      <c r="M19" s="30"/>
      <c r="N19" s="29"/>
      <c r="O19" s="30"/>
      <c r="P19" s="30"/>
      <c r="Q19" s="29"/>
      <c r="R19" s="30"/>
      <c r="S19" s="30"/>
      <c r="T19" s="29"/>
      <c r="U19" s="30"/>
      <c r="V19" s="30"/>
      <c r="W19" s="29"/>
      <c r="X19" s="30"/>
      <c r="Y19" s="30"/>
      <c r="Z19" s="29"/>
      <c r="AA19" s="30"/>
      <c r="AB19" s="30"/>
      <c r="AC19" s="30"/>
      <c r="AD19" s="30"/>
      <c r="AE19" s="30"/>
      <c r="AF19" s="29"/>
      <c r="AG19" s="30"/>
      <c r="AH19" s="30"/>
      <c r="AI19" s="29"/>
      <c r="AJ19" s="30"/>
    </row>
    <row r="20" spans="1:36" ht="16.5" customHeight="1">
      <c r="A20" s="33"/>
      <c r="B20" s="33"/>
      <c r="C20" s="28"/>
      <c r="D20" s="28"/>
      <c r="E20" s="34"/>
      <c r="F20" s="35"/>
      <c r="G20" s="35"/>
      <c r="H20" s="36"/>
      <c r="I20" s="35"/>
      <c r="J20" s="35"/>
      <c r="K20" s="34"/>
      <c r="L20" s="34"/>
      <c r="M20" s="34"/>
      <c r="N20" s="34"/>
      <c r="O20" s="34"/>
      <c r="P20" s="34"/>
      <c r="Q20" s="28"/>
      <c r="R20" s="34"/>
      <c r="S20" s="34"/>
      <c r="T20" s="28"/>
      <c r="U20" s="34"/>
      <c r="V20" s="34"/>
      <c r="W20" s="28"/>
      <c r="X20" s="34"/>
      <c r="Y20" s="34"/>
      <c r="Z20" s="28"/>
      <c r="AA20" s="34"/>
      <c r="AB20" s="34"/>
      <c r="AC20" s="34"/>
      <c r="AD20" s="34"/>
      <c r="AE20" s="34"/>
      <c r="AF20" s="28"/>
      <c r="AG20" s="34"/>
      <c r="AH20" s="34"/>
      <c r="AI20" s="28"/>
      <c r="AJ20" s="35"/>
    </row>
    <row r="21" spans="1:36" ht="15.75" customHeight="1">
      <c r="A21" s="12"/>
      <c r="B21" s="12"/>
      <c r="C21" s="28"/>
      <c r="D21" s="28"/>
      <c r="E21" s="30"/>
      <c r="F21" s="31"/>
      <c r="G21" s="31"/>
      <c r="H21" s="37"/>
      <c r="I21" s="31"/>
      <c r="J21" s="31"/>
      <c r="K21" s="30"/>
      <c r="L21" s="30"/>
      <c r="M21" s="30"/>
      <c r="N21" s="30"/>
      <c r="O21" s="30"/>
      <c r="P21" s="30"/>
      <c r="Q21" s="29"/>
      <c r="R21" s="30"/>
      <c r="S21" s="30"/>
      <c r="T21" s="29"/>
      <c r="U21" s="30"/>
      <c r="V21" s="30"/>
      <c r="W21" s="29"/>
      <c r="X21" s="30"/>
      <c r="Y21" s="30"/>
      <c r="Z21" s="29"/>
      <c r="AA21" s="30"/>
      <c r="AB21" s="30"/>
      <c r="AC21" s="30"/>
      <c r="AD21" s="30"/>
      <c r="AE21" s="30"/>
      <c r="AF21" s="29"/>
      <c r="AG21" s="30"/>
      <c r="AH21" s="30"/>
      <c r="AI21" s="29"/>
      <c r="AJ21" s="31"/>
    </row>
    <row r="22" spans="1:36" ht="15.75" customHeight="1">
      <c r="A22" s="12"/>
      <c r="B22" s="12"/>
      <c r="C22" s="28"/>
      <c r="D22" s="28"/>
      <c r="E22" s="30"/>
      <c r="F22" s="31"/>
      <c r="G22" s="31"/>
      <c r="H22" s="37"/>
      <c r="I22" s="31"/>
      <c r="J22" s="31"/>
      <c r="K22" s="30"/>
      <c r="L22" s="30"/>
      <c r="M22" s="30"/>
      <c r="N22" s="30"/>
      <c r="O22" s="30"/>
      <c r="P22" s="30"/>
      <c r="Q22" s="29"/>
      <c r="R22" s="30"/>
      <c r="S22" s="30"/>
      <c r="T22" s="29"/>
      <c r="U22" s="30"/>
      <c r="V22" s="30"/>
      <c r="W22" s="29"/>
      <c r="X22" s="30"/>
      <c r="Y22" s="30"/>
      <c r="Z22" s="29"/>
      <c r="AA22" s="30"/>
      <c r="AB22" s="30"/>
      <c r="AC22" s="30"/>
      <c r="AD22" s="30"/>
      <c r="AE22" s="30"/>
      <c r="AF22" s="29"/>
      <c r="AG22" s="30"/>
      <c r="AH22" s="30"/>
      <c r="AI22" s="29"/>
      <c r="AJ22" s="31"/>
    </row>
  </sheetData>
  <mergeCells count="16">
    <mergeCell ref="A5:A7"/>
    <mergeCell ref="D6:F6"/>
    <mergeCell ref="G6:I6"/>
    <mergeCell ref="AG2:AJ2"/>
    <mergeCell ref="B3:U3"/>
    <mergeCell ref="Y6:AA6"/>
    <mergeCell ref="AE6:AG6"/>
    <mergeCell ref="AH6:AJ6"/>
    <mergeCell ref="D5:AJ5"/>
    <mergeCell ref="B5:C6"/>
    <mergeCell ref="V6:X6"/>
    <mergeCell ref="AB6:AD6"/>
    <mergeCell ref="J6:L6"/>
    <mergeCell ref="M6:O6"/>
    <mergeCell ref="P6:R6"/>
    <mergeCell ref="S6:U6"/>
  </mergeCells>
  <phoneticPr fontId="0" type="noConversion"/>
  <pageMargins left="0.31496062992125984" right="0.15748031496062992" top="0.31496062992125984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5" sqref="C5"/>
    </sheetView>
  </sheetViews>
  <sheetFormatPr defaultRowHeight="15"/>
  <cols>
    <col min="1" max="1" width="20.7109375" customWidth="1"/>
    <col min="2" max="2" width="16" customWidth="1"/>
    <col min="3" max="3" width="15.140625" customWidth="1"/>
    <col min="4" max="4" width="11.7109375" customWidth="1"/>
    <col min="5" max="5" width="18.85546875" customWidth="1"/>
    <col min="6" max="6" width="13.5703125" customWidth="1"/>
  </cols>
  <sheetData>
    <row r="1" spans="1:6" ht="15.75">
      <c r="A1" s="159" t="s">
        <v>322</v>
      </c>
      <c r="B1" s="159"/>
      <c r="C1" s="159"/>
      <c r="D1" s="159"/>
      <c r="E1" s="159"/>
      <c r="F1" s="159"/>
    </row>
    <row r="2" spans="1:6">
      <c r="A2" s="160" t="s">
        <v>111</v>
      </c>
      <c r="B2" s="140" t="s">
        <v>17</v>
      </c>
      <c r="C2" s="141"/>
      <c r="D2" s="141"/>
      <c r="E2" s="141"/>
      <c r="F2" s="142"/>
    </row>
    <row r="3" spans="1:6" ht="37.5" customHeight="1">
      <c r="A3" s="161"/>
      <c r="B3" s="72" t="s">
        <v>21</v>
      </c>
      <c r="C3" s="72" t="s">
        <v>18</v>
      </c>
      <c r="D3" s="72" t="s">
        <v>19</v>
      </c>
      <c r="E3" s="72" t="s">
        <v>20</v>
      </c>
      <c r="F3" s="72" t="s">
        <v>1</v>
      </c>
    </row>
    <row r="4" spans="1:6" ht="23.25" customHeight="1" thickBo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</row>
    <row r="5" spans="1:6" ht="60.75" customHeight="1" thickBot="1">
      <c r="A5" s="113" t="s">
        <v>317</v>
      </c>
      <c r="B5" s="114">
        <v>38</v>
      </c>
      <c r="C5" s="114">
        <v>44</v>
      </c>
      <c r="D5" s="114" t="s">
        <v>296</v>
      </c>
      <c r="E5" s="114" t="s">
        <v>296</v>
      </c>
      <c r="F5" s="114">
        <v>82</v>
      </c>
    </row>
    <row r="6" spans="1:6" ht="15.75">
      <c r="A6" s="119"/>
      <c r="B6" s="119"/>
      <c r="C6" s="4"/>
      <c r="D6" s="4"/>
      <c r="E6" s="4"/>
      <c r="F6" s="4"/>
    </row>
    <row r="7" spans="1:6" ht="15.75">
      <c r="A7" s="119"/>
      <c r="B7" s="119"/>
      <c r="C7" s="4"/>
      <c r="D7" s="4"/>
      <c r="E7" s="4"/>
      <c r="F7" s="4"/>
    </row>
    <row r="8" spans="1:6" ht="15.75">
      <c r="A8" s="8"/>
      <c r="B8" s="8"/>
      <c r="C8" s="4"/>
      <c r="D8" s="4"/>
      <c r="E8" s="4"/>
      <c r="F8" s="4"/>
    </row>
    <row r="9" spans="1:6" ht="15.75">
      <c r="A9" s="40"/>
      <c r="B9" s="40"/>
      <c r="C9" s="4"/>
      <c r="D9" s="4"/>
      <c r="E9" s="4"/>
      <c r="F9" s="4"/>
    </row>
    <row r="10" spans="1:6" ht="15.75">
      <c r="A10" s="3"/>
      <c r="B10" s="3"/>
      <c r="C10" s="4"/>
      <c r="D10" s="4"/>
      <c r="E10" s="4"/>
      <c r="F10" s="4"/>
    </row>
    <row r="11" spans="1:6" ht="15.75">
      <c r="A11" s="12"/>
      <c r="B11" s="12"/>
      <c r="C11" s="41"/>
      <c r="D11" s="41"/>
      <c r="E11" s="41"/>
      <c r="F11" s="41"/>
    </row>
    <row r="12" spans="1:6" ht="15.75">
      <c r="A12" s="12"/>
      <c r="B12" s="12"/>
      <c r="C12" s="41"/>
      <c r="D12" s="41"/>
      <c r="E12" s="41"/>
      <c r="F12" s="41"/>
    </row>
    <row r="13" spans="1:6" ht="15.75">
      <c r="A13" s="12"/>
      <c r="B13" s="12"/>
      <c r="C13" s="41"/>
      <c r="D13" s="41"/>
      <c r="E13" s="41"/>
      <c r="F13" s="41"/>
    </row>
    <row r="14" spans="1:6" ht="15.75">
      <c r="A14" s="12"/>
      <c r="B14" s="12"/>
      <c r="C14" s="41"/>
      <c r="D14" s="41"/>
      <c r="E14" s="41"/>
      <c r="F14" s="41"/>
    </row>
    <row r="15" spans="1:6" ht="15.75">
      <c r="A15" s="12"/>
      <c r="B15" s="12"/>
      <c r="C15" s="41"/>
      <c r="D15" s="41"/>
      <c r="E15" s="41"/>
      <c r="F15" s="41"/>
    </row>
    <row r="16" spans="1:6" ht="15.75">
      <c r="A16" s="15"/>
      <c r="B16" s="15"/>
      <c r="C16" s="41"/>
      <c r="D16" s="41"/>
      <c r="E16" s="41"/>
      <c r="F16" s="41"/>
    </row>
    <row r="17" spans="1:6">
      <c r="A17" s="32"/>
      <c r="B17" s="32"/>
      <c r="C17" s="41"/>
      <c r="D17" s="41"/>
      <c r="E17" s="41"/>
      <c r="F17" s="41"/>
    </row>
    <row r="18" spans="1:6" ht="15.75" customHeight="1">
      <c r="A18" s="42"/>
      <c r="B18" s="42"/>
      <c r="C18" s="41"/>
      <c r="D18" s="41"/>
      <c r="E18" s="41"/>
      <c r="F18" s="41"/>
    </row>
    <row r="19" spans="1:6" ht="15" customHeight="1">
      <c r="A19" s="43"/>
      <c r="B19" s="43"/>
      <c r="C19" s="41"/>
      <c r="D19" s="41"/>
      <c r="E19" s="41"/>
      <c r="F19" s="41"/>
    </row>
  </sheetData>
  <mergeCells count="3">
    <mergeCell ref="A1:F1"/>
    <mergeCell ref="A2:A3"/>
    <mergeCell ref="B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12"/>
  <sheetViews>
    <sheetView topLeftCell="K2" workbookViewId="0">
      <selection activeCell="K19" sqref="K19"/>
    </sheetView>
  </sheetViews>
  <sheetFormatPr defaultRowHeight="15"/>
  <cols>
    <col min="1" max="1" width="9.85546875" customWidth="1"/>
    <col min="2" max="2" width="9.28515625" customWidth="1"/>
    <col min="3" max="3" width="9.7109375" customWidth="1"/>
    <col min="4" max="4" width="5.140625" customWidth="1"/>
    <col min="5" max="5" width="5.7109375" customWidth="1"/>
    <col min="6" max="7" width="4.7109375" customWidth="1"/>
    <col min="8" max="8" width="5.85546875" customWidth="1"/>
    <col min="9" max="10" width="5.42578125" customWidth="1"/>
    <col min="11" max="11" width="6.140625" customWidth="1"/>
    <col min="12" max="13" width="5.42578125" customWidth="1"/>
    <col min="14" max="14" width="6.28515625" customWidth="1"/>
    <col min="15" max="15" width="5.42578125" customWidth="1"/>
    <col min="16" max="16" width="5.85546875" customWidth="1"/>
    <col min="17" max="17" width="5.5703125" customWidth="1"/>
    <col min="18" max="19" width="5.42578125" customWidth="1"/>
    <col min="20" max="20" width="5.140625" customWidth="1"/>
    <col min="21" max="22" width="4.85546875" customWidth="1"/>
    <col min="23" max="23" width="4.7109375" customWidth="1"/>
    <col min="24" max="24" width="4.28515625" customWidth="1"/>
    <col min="25" max="25" width="5.42578125" customWidth="1"/>
    <col min="26" max="31" width="5.140625" customWidth="1"/>
    <col min="32" max="32" width="5.28515625" customWidth="1"/>
    <col min="33" max="34" width="5" customWidth="1"/>
    <col min="35" max="35" width="5.5703125" customWidth="1"/>
    <col min="36" max="36" width="5.42578125" customWidth="1"/>
  </cols>
  <sheetData>
    <row r="2" spans="1:36" ht="38.25" customHeight="1">
      <c r="A2" s="16"/>
      <c r="B2" s="165" t="s">
        <v>323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"/>
      <c r="AG2" s="16"/>
      <c r="AH2" s="166" t="s">
        <v>106</v>
      </c>
      <c r="AI2" s="166"/>
      <c r="AJ2" s="166"/>
    </row>
    <row r="3" spans="1:36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"/>
    </row>
    <row r="4" spans="1:36" ht="15.75">
      <c r="A4" s="146" t="s">
        <v>111</v>
      </c>
      <c r="B4" s="155" t="s">
        <v>49</v>
      </c>
      <c r="C4" s="156"/>
      <c r="D4" s="162" t="s">
        <v>110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4"/>
    </row>
    <row r="5" spans="1:36">
      <c r="A5" s="147"/>
      <c r="B5" s="157"/>
      <c r="C5" s="158"/>
      <c r="D5" s="149" t="s">
        <v>6</v>
      </c>
      <c r="E5" s="149"/>
      <c r="F5" s="149"/>
      <c r="G5" s="143" t="s">
        <v>7</v>
      </c>
      <c r="H5" s="144"/>
      <c r="I5" s="145"/>
      <c r="J5" s="143" t="s">
        <v>8</v>
      </c>
      <c r="K5" s="144"/>
      <c r="L5" s="145"/>
      <c r="M5" s="143" t="s">
        <v>9</v>
      </c>
      <c r="N5" s="144"/>
      <c r="O5" s="145"/>
      <c r="P5" s="143" t="s">
        <v>10</v>
      </c>
      <c r="Q5" s="144"/>
      <c r="R5" s="145"/>
      <c r="S5" s="143" t="s">
        <v>11</v>
      </c>
      <c r="T5" s="144"/>
      <c r="U5" s="145"/>
      <c r="V5" s="143" t="s">
        <v>12</v>
      </c>
      <c r="W5" s="144"/>
      <c r="X5" s="145"/>
      <c r="Y5" s="143" t="s">
        <v>158</v>
      </c>
      <c r="Z5" s="144"/>
      <c r="AA5" s="145"/>
      <c r="AB5" s="143" t="s">
        <v>159</v>
      </c>
      <c r="AC5" s="144"/>
      <c r="AD5" s="145"/>
      <c r="AE5" s="143" t="s">
        <v>13</v>
      </c>
      <c r="AF5" s="144"/>
      <c r="AG5" s="145"/>
      <c r="AH5" s="143" t="s">
        <v>14</v>
      </c>
      <c r="AI5" s="144"/>
      <c r="AJ5" s="145"/>
    </row>
    <row r="6" spans="1:36" ht="114.75">
      <c r="A6" s="148"/>
      <c r="B6" s="47" t="s">
        <v>92</v>
      </c>
      <c r="C6" s="75" t="s">
        <v>93</v>
      </c>
      <c r="D6" s="73" t="s">
        <v>94</v>
      </c>
      <c r="E6" s="74" t="s">
        <v>95</v>
      </c>
      <c r="F6" s="74" t="s">
        <v>2</v>
      </c>
      <c r="G6" s="73" t="s">
        <v>94</v>
      </c>
      <c r="H6" s="74" t="s">
        <v>95</v>
      </c>
      <c r="I6" s="47" t="s">
        <v>2</v>
      </c>
      <c r="J6" s="73" t="s">
        <v>94</v>
      </c>
      <c r="K6" s="74" t="s">
        <v>95</v>
      </c>
      <c r="L6" s="47" t="s">
        <v>2</v>
      </c>
      <c r="M6" s="73" t="s">
        <v>94</v>
      </c>
      <c r="N6" s="74" t="s">
        <v>95</v>
      </c>
      <c r="O6" s="47" t="s">
        <v>2</v>
      </c>
      <c r="P6" s="73" t="s">
        <v>94</v>
      </c>
      <c r="Q6" s="74" t="s">
        <v>95</v>
      </c>
      <c r="R6" s="47" t="s">
        <v>2</v>
      </c>
      <c r="S6" s="73" t="s">
        <v>94</v>
      </c>
      <c r="T6" s="74" t="s">
        <v>95</v>
      </c>
      <c r="U6" s="47" t="s">
        <v>2</v>
      </c>
      <c r="V6" s="73" t="s">
        <v>94</v>
      </c>
      <c r="W6" s="74" t="s">
        <v>95</v>
      </c>
      <c r="X6" s="47" t="s">
        <v>2</v>
      </c>
      <c r="Y6" s="73" t="s">
        <v>94</v>
      </c>
      <c r="Z6" s="74" t="s">
        <v>95</v>
      </c>
      <c r="AA6" s="47" t="s">
        <v>2</v>
      </c>
      <c r="AB6" s="73" t="s">
        <v>94</v>
      </c>
      <c r="AC6" s="74" t="s">
        <v>95</v>
      </c>
      <c r="AD6" s="47" t="s">
        <v>2</v>
      </c>
      <c r="AE6" s="73" t="s">
        <v>94</v>
      </c>
      <c r="AF6" s="74" t="s">
        <v>95</v>
      </c>
      <c r="AG6" s="47" t="s">
        <v>2</v>
      </c>
      <c r="AH6" s="73" t="s">
        <v>94</v>
      </c>
      <c r="AI6" s="74" t="s">
        <v>95</v>
      </c>
      <c r="AJ6" s="47" t="s">
        <v>2</v>
      </c>
    </row>
    <row r="7" spans="1:36">
      <c r="A7" s="20">
        <v>1</v>
      </c>
      <c r="B7" s="20">
        <v>2</v>
      </c>
      <c r="C7" s="21" t="s">
        <v>80</v>
      </c>
      <c r="D7" s="20">
        <v>4</v>
      </c>
      <c r="E7" s="20">
        <v>5</v>
      </c>
      <c r="F7" s="21" t="s">
        <v>81</v>
      </c>
      <c r="G7" s="20">
        <v>7</v>
      </c>
      <c r="H7" s="20">
        <v>8</v>
      </c>
      <c r="I7" s="21" t="s">
        <v>82</v>
      </c>
      <c r="J7" s="20">
        <v>10</v>
      </c>
      <c r="K7" s="20">
        <v>11</v>
      </c>
      <c r="L7" s="21" t="s">
        <v>83</v>
      </c>
      <c r="M7" s="20">
        <v>13</v>
      </c>
      <c r="N7" s="20">
        <v>14</v>
      </c>
      <c r="O7" s="21" t="s">
        <v>84</v>
      </c>
      <c r="P7" s="20">
        <v>16</v>
      </c>
      <c r="Q7" s="20">
        <v>17</v>
      </c>
      <c r="R7" s="21" t="s">
        <v>85</v>
      </c>
      <c r="S7" s="20">
        <v>19</v>
      </c>
      <c r="T7" s="20">
        <v>20</v>
      </c>
      <c r="U7" s="21" t="s">
        <v>86</v>
      </c>
      <c r="V7" s="20">
        <v>22</v>
      </c>
      <c r="W7" s="20">
        <v>23</v>
      </c>
      <c r="X7" s="21" t="s">
        <v>87</v>
      </c>
      <c r="Y7" s="20">
        <v>25</v>
      </c>
      <c r="Z7" s="20">
        <v>26</v>
      </c>
      <c r="AA7" s="21" t="s">
        <v>88</v>
      </c>
      <c r="AB7" s="21" t="s">
        <v>160</v>
      </c>
      <c r="AC7" s="21" t="s">
        <v>161</v>
      </c>
      <c r="AD7" s="21" t="s">
        <v>89</v>
      </c>
      <c r="AE7" s="20">
        <v>31</v>
      </c>
      <c r="AF7" s="20">
        <v>32</v>
      </c>
      <c r="AG7" s="21" t="s">
        <v>90</v>
      </c>
      <c r="AH7" s="20">
        <v>34</v>
      </c>
      <c r="AI7" s="20">
        <v>35</v>
      </c>
      <c r="AJ7" s="21" t="s">
        <v>162</v>
      </c>
    </row>
    <row r="8" spans="1:36" ht="31.5">
      <c r="A8" s="3" t="s">
        <v>299</v>
      </c>
      <c r="B8" s="3">
        <v>107</v>
      </c>
      <c r="C8" s="22" t="s">
        <v>331</v>
      </c>
      <c r="D8" s="22" t="s">
        <v>300</v>
      </c>
      <c r="E8" s="23" t="s">
        <v>301</v>
      </c>
      <c r="F8" s="24">
        <v>6.3</v>
      </c>
      <c r="G8" s="24">
        <v>17</v>
      </c>
      <c r="H8" s="23" t="s">
        <v>332</v>
      </c>
      <c r="I8" s="25">
        <v>100</v>
      </c>
      <c r="J8" s="25">
        <v>1</v>
      </c>
      <c r="K8" s="23" t="s">
        <v>301</v>
      </c>
      <c r="L8" s="24">
        <v>100</v>
      </c>
      <c r="M8" s="24">
        <v>1</v>
      </c>
      <c r="N8" s="23" t="s">
        <v>301</v>
      </c>
      <c r="O8" s="24">
        <v>100</v>
      </c>
      <c r="P8" s="24">
        <v>2</v>
      </c>
      <c r="Q8" s="23" t="s">
        <v>302</v>
      </c>
      <c r="R8" s="24">
        <v>100</v>
      </c>
      <c r="S8" s="24">
        <v>2</v>
      </c>
      <c r="T8" s="23" t="s">
        <v>301</v>
      </c>
      <c r="U8" s="24">
        <v>50</v>
      </c>
      <c r="V8" s="24"/>
      <c r="W8" s="23"/>
      <c r="X8" s="24"/>
      <c r="Y8" s="24">
        <v>2</v>
      </c>
      <c r="Z8" s="23" t="s">
        <v>302</v>
      </c>
      <c r="AA8" s="24">
        <v>100</v>
      </c>
      <c r="AB8" s="24">
        <v>2</v>
      </c>
      <c r="AC8" s="24">
        <v>1</v>
      </c>
      <c r="AD8" s="24">
        <v>50</v>
      </c>
      <c r="AE8" s="24"/>
      <c r="AF8" s="23"/>
      <c r="AG8" s="24"/>
      <c r="AH8" s="24">
        <v>64</v>
      </c>
      <c r="AI8" s="23" t="s">
        <v>333</v>
      </c>
      <c r="AJ8" s="24">
        <v>93</v>
      </c>
    </row>
    <row r="9" spans="1:36" ht="15.75">
      <c r="A9" s="3"/>
      <c r="B9" s="3"/>
      <c r="C9" s="22"/>
      <c r="D9" s="22"/>
      <c r="E9" s="23"/>
      <c r="F9" s="24"/>
      <c r="G9" s="24"/>
      <c r="H9" s="23"/>
      <c r="I9" s="25"/>
      <c r="J9" s="25"/>
      <c r="K9" s="23"/>
      <c r="L9" s="24"/>
      <c r="M9" s="24"/>
      <c r="N9" s="23"/>
      <c r="O9" s="24"/>
      <c r="P9" s="24"/>
      <c r="Q9" s="23"/>
      <c r="R9" s="24"/>
      <c r="S9" s="24"/>
      <c r="T9" s="23"/>
      <c r="U9" s="24"/>
      <c r="V9" s="24"/>
      <c r="W9" s="23"/>
      <c r="X9" s="24"/>
      <c r="Y9" s="24"/>
      <c r="Z9" s="23"/>
      <c r="AA9" s="24"/>
      <c r="AB9" s="24"/>
      <c r="AC9" s="24"/>
      <c r="AD9" s="24"/>
      <c r="AE9" s="24"/>
      <c r="AF9" s="23"/>
      <c r="AG9" s="24"/>
      <c r="AH9" s="24"/>
      <c r="AI9" s="23"/>
      <c r="AJ9" s="24"/>
    </row>
    <row r="10" spans="1:36" ht="15.75">
      <c r="A10" s="3"/>
      <c r="B10" s="3"/>
      <c r="C10" s="22"/>
      <c r="D10" s="22"/>
      <c r="E10" s="23"/>
      <c r="F10" s="24"/>
      <c r="G10" s="24"/>
      <c r="H10" s="23"/>
      <c r="I10" s="25"/>
      <c r="J10" s="25"/>
      <c r="K10" s="23"/>
      <c r="L10" s="24"/>
      <c r="M10" s="24"/>
      <c r="N10" s="23"/>
      <c r="O10" s="24"/>
      <c r="P10" s="24"/>
      <c r="Q10" s="23"/>
      <c r="R10" s="24"/>
      <c r="S10" s="24"/>
      <c r="T10" s="23"/>
      <c r="U10" s="24"/>
      <c r="V10" s="24"/>
      <c r="W10" s="23"/>
      <c r="X10" s="24"/>
      <c r="Y10" s="24"/>
      <c r="Z10" s="23"/>
      <c r="AA10" s="24"/>
      <c r="AB10" s="24"/>
      <c r="AC10" s="24"/>
      <c r="AD10" s="24"/>
      <c r="AE10" s="24"/>
      <c r="AF10" s="23"/>
      <c r="AG10" s="24"/>
      <c r="AH10" s="24"/>
      <c r="AI10" s="23"/>
      <c r="AJ10" s="24"/>
    </row>
    <row r="11" spans="1:36" ht="15.75">
      <c r="A11" s="3"/>
      <c r="B11" s="3"/>
      <c r="C11" s="22"/>
      <c r="D11" s="22"/>
      <c r="E11" s="23"/>
      <c r="F11" s="24"/>
      <c r="G11" s="24"/>
      <c r="H11" s="23"/>
      <c r="I11" s="25"/>
      <c r="J11" s="25"/>
      <c r="K11" s="23"/>
      <c r="L11" s="24"/>
      <c r="M11" s="24"/>
      <c r="N11" s="23"/>
      <c r="O11" s="24"/>
      <c r="P11" s="24"/>
      <c r="Q11" s="23"/>
      <c r="R11" s="24"/>
      <c r="S11" s="24"/>
      <c r="T11" s="23"/>
      <c r="U11" s="24"/>
      <c r="V11" s="24"/>
      <c r="W11" s="23"/>
      <c r="X11" s="24"/>
      <c r="Y11" s="24"/>
      <c r="Z11" s="23"/>
      <c r="AA11" s="24"/>
      <c r="AB11" s="24"/>
      <c r="AC11" s="24"/>
      <c r="AD11" s="24"/>
      <c r="AE11" s="24"/>
      <c r="AF11" s="23"/>
      <c r="AG11" s="24"/>
      <c r="AH11" s="24"/>
      <c r="AI11" s="23"/>
      <c r="AJ11" s="24"/>
    </row>
    <row r="12" spans="1:36" ht="15.75">
      <c r="A12" s="3"/>
      <c r="B12" s="3"/>
      <c r="C12" s="22"/>
      <c r="D12" s="22"/>
      <c r="E12" s="23"/>
      <c r="F12" s="24"/>
      <c r="G12" s="24"/>
      <c r="H12" s="23"/>
      <c r="I12" s="25"/>
      <c r="J12" s="25"/>
      <c r="K12" s="23"/>
      <c r="L12" s="24"/>
      <c r="M12" s="24"/>
      <c r="N12" s="23"/>
      <c r="O12" s="24"/>
      <c r="P12" s="24"/>
      <c r="Q12" s="23"/>
      <c r="R12" s="24"/>
      <c r="S12" s="24"/>
      <c r="T12" s="23"/>
      <c r="U12" s="24"/>
      <c r="V12" s="24"/>
      <c r="W12" s="23"/>
      <c r="X12" s="24"/>
      <c r="Y12" s="24"/>
      <c r="Z12" s="23"/>
      <c r="AA12" s="24"/>
      <c r="AB12" s="24"/>
      <c r="AC12" s="24"/>
      <c r="AD12" s="24"/>
      <c r="AE12" s="24"/>
      <c r="AF12" s="23"/>
      <c r="AG12" s="24"/>
      <c r="AH12" s="24"/>
      <c r="AI12" s="23"/>
      <c r="AJ12" s="24"/>
    </row>
  </sheetData>
  <mergeCells count="16">
    <mergeCell ref="B2:AE2"/>
    <mergeCell ref="AH2:AJ2"/>
    <mergeCell ref="V5:X5"/>
    <mergeCell ref="Y5:AA5"/>
    <mergeCell ref="AE5:AG5"/>
    <mergeCell ref="AH5:AJ5"/>
    <mergeCell ref="A4:A6"/>
    <mergeCell ref="B4:C5"/>
    <mergeCell ref="D4:AJ4"/>
    <mergeCell ref="D5:F5"/>
    <mergeCell ref="G5:I5"/>
    <mergeCell ref="J5:L5"/>
    <mergeCell ref="M5:O5"/>
    <mergeCell ref="P5:R5"/>
    <mergeCell ref="S5:U5"/>
    <mergeCell ref="AB5:AD5"/>
  </mergeCells>
  <phoneticPr fontId="0" type="noConversion"/>
  <pageMargins left="0.15748031496062992" right="0.15748031496062992" top="0.51181102362204722" bottom="0.74803149606299213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"/>
  <sheetViews>
    <sheetView topLeftCell="A6" workbookViewId="0">
      <selection activeCell="C26" sqref="C26"/>
    </sheetView>
  </sheetViews>
  <sheetFormatPr defaultRowHeight="15"/>
  <cols>
    <col min="1" max="1" width="18.28515625" customWidth="1"/>
    <col min="2" max="2" width="8.140625" customWidth="1"/>
    <col min="3" max="3" width="8.5703125" style="44" customWidth="1"/>
    <col min="4" max="4" width="8.28515625" style="44" customWidth="1"/>
    <col min="5" max="5" width="12.5703125" style="44" customWidth="1"/>
    <col min="6" max="6" width="10.28515625" style="44" customWidth="1"/>
    <col min="7" max="7" width="6.85546875" style="44" customWidth="1"/>
    <col min="8" max="8" width="9.140625" style="44"/>
    <col min="9" max="9" width="7.7109375" style="44" customWidth="1"/>
    <col min="10" max="11" width="8" style="44" customWidth="1"/>
    <col min="12" max="12" width="7.85546875" style="44" customWidth="1"/>
    <col min="13" max="13" width="7.7109375" style="44" customWidth="1"/>
    <col min="14" max="16" width="9.140625" style="44"/>
    <col min="17" max="17" width="10.5703125" style="44" customWidth="1"/>
    <col min="18" max="18" width="7.28515625" bestFit="1" customWidth="1"/>
    <col min="19" max="19" width="9.42578125" bestFit="1" customWidth="1"/>
    <col min="20" max="20" width="10" customWidth="1"/>
    <col min="21" max="21" width="12.140625" customWidth="1"/>
    <col min="22" max="23" width="7.28515625" bestFit="1" customWidth="1"/>
  </cols>
  <sheetData>
    <row r="1" spans="1:23" ht="24.75" customHeight="1">
      <c r="V1" s="167" t="s">
        <v>107</v>
      </c>
      <c r="W1" s="167"/>
    </row>
    <row r="2" spans="1:23" ht="1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>
      <c r="A3" s="89"/>
      <c r="B3" s="171" t="s">
        <v>318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83"/>
      <c r="P3" s="83"/>
      <c r="Q3" s="90"/>
    </row>
    <row r="4" spans="1:23">
      <c r="A4" s="89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83"/>
      <c r="P4" s="83"/>
      <c r="Q4" s="83"/>
    </row>
    <row r="5" spans="1:23">
      <c r="A5" s="88"/>
      <c r="B5" s="88"/>
      <c r="C5" s="87"/>
      <c r="D5" s="87"/>
      <c r="E5" s="87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7" spans="1:23" ht="30" customHeight="1">
      <c r="A7" s="172" t="s">
        <v>112</v>
      </c>
      <c r="B7" s="168" t="s">
        <v>135</v>
      </c>
      <c r="C7" s="168" t="s">
        <v>134</v>
      </c>
      <c r="D7" s="168" t="s">
        <v>133</v>
      </c>
      <c r="E7" s="168" t="s">
        <v>132</v>
      </c>
      <c r="F7" s="168" t="s">
        <v>131</v>
      </c>
      <c r="G7" s="174" t="s">
        <v>26</v>
      </c>
      <c r="H7" s="175"/>
      <c r="I7" s="175"/>
      <c r="J7" s="175"/>
      <c r="K7" s="175"/>
      <c r="L7" s="175"/>
      <c r="M7" s="175"/>
      <c r="N7" s="170" t="s">
        <v>37</v>
      </c>
      <c r="O7" s="172" t="s">
        <v>167</v>
      </c>
      <c r="P7" s="172" t="s">
        <v>168</v>
      </c>
      <c r="Q7" s="170" t="s">
        <v>35</v>
      </c>
      <c r="R7" s="170" t="s">
        <v>130</v>
      </c>
      <c r="S7" s="170"/>
      <c r="T7" s="170"/>
      <c r="U7" s="170"/>
      <c r="V7" s="170"/>
      <c r="W7" s="170"/>
    </row>
    <row r="8" spans="1:23" ht="77.25" customHeight="1">
      <c r="A8" s="173"/>
      <c r="B8" s="169"/>
      <c r="C8" s="169"/>
      <c r="D8" s="169"/>
      <c r="E8" s="169"/>
      <c r="F8" s="169"/>
      <c r="G8" s="76" t="s">
        <v>16</v>
      </c>
      <c r="H8" s="76" t="s">
        <v>32</v>
      </c>
      <c r="I8" s="76" t="s">
        <v>31</v>
      </c>
      <c r="J8" s="76" t="s">
        <v>27</v>
      </c>
      <c r="K8" s="76" t="s">
        <v>28</v>
      </c>
      <c r="L8" s="76" t="s">
        <v>29</v>
      </c>
      <c r="M8" s="77" t="s">
        <v>30</v>
      </c>
      <c r="N8" s="170"/>
      <c r="O8" s="173"/>
      <c r="P8" s="173"/>
      <c r="Q8" s="170"/>
      <c r="R8" s="86" t="s">
        <v>129</v>
      </c>
      <c r="S8" s="85" t="s">
        <v>128</v>
      </c>
      <c r="T8" s="85" t="s">
        <v>127</v>
      </c>
      <c r="U8" s="85" t="s">
        <v>126</v>
      </c>
      <c r="V8" s="85" t="s">
        <v>125</v>
      </c>
      <c r="W8" s="85" t="s">
        <v>124</v>
      </c>
    </row>
    <row r="9" spans="1:23">
      <c r="A9" s="84">
        <v>1</v>
      </c>
      <c r="B9" s="78">
        <v>2</v>
      </c>
      <c r="C9" s="79">
        <v>3</v>
      </c>
      <c r="D9" s="79">
        <v>4</v>
      </c>
      <c r="E9" s="79">
        <v>5</v>
      </c>
      <c r="F9" s="79">
        <v>6</v>
      </c>
      <c r="G9" s="79">
        <v>7</v>
      </c>
      <c r="H9" s="79">
        <v>8</v>
      </c>
      <c r="I9" s="79">
        <v>9</v>
      </c>
      <c r="J9" s="79">
        <v>10</v>
      </c>
      <c r="K9" s="79">
        <v>11</v>
      </c>
      <c r="L9" s="79">
        <v>12</v>
      </c>
      <c r="M9" s="79">
        <v>13</v>
      </c>
      <c r="N9" s="79">
        <v>14</v>
      </c>
      <c r="O9" s="79">
        <v>15</v>
      </c>
      <c r="P9" s="79">
        <v>16</v>
      </c>
      <c r="Q9" s="79">
        <v>17</v>
      </c>
      <c r="R9" s="78">
        <v>18</v>
      </c>
      <c r="S9" s="79">
        <v>19</v>
      </c>
      <c r="T9" s="78">
        <v>20</v>
      </c>
      <c r="U9" s="79">
        <v>21</v>
      </c>
      <c r="V9" s="78">
        <v>22</v>
      </c>
      <c r="W9" s="79">
        <v>23</v>
      </c>
    </row>
    <row r="10" spans="1:23">
      <c r="A10" s="78" t="s">
        <v>7</v>
      </c>
      <c r="B10" s="78">
        <v>17</v>
      </c>
      <c r="C10" s="79">
        <v>1309</v>
      </c>
      <c r="D10" s="79">
        <v>872</v>
      </c>
      <c r="E10" s="79">
        <v>14</v>
      </c>
      <c r="F10" s="79">
        <v>13</v>
      </c>
      <c r="G10" s="79">
        <v>869</v>
      </c>
      <c r="H10" s="79">
        <v>271</v>
      </c>
      <c r="I10" s="79">
        <v>237</v>
      </c>
      <c r="J10" s="79">
        <v>39</v>
      </c>
      <c r="K10" s="79">
        <v>12</v>
      </c>
      <c r="L10" s="79"/>
      <c r="M10" s="79"/>
      <c r="N10" s="79">
        <v>52</v>
      </c>
      <c r="O10" s="79"/>
      <c r="P10" s="79">
        <v>13</v>
      </c>
      <c r="Q10" s="79">
        <v>706</v>
      </c>
      <c r="R10" s="78">
        <v>253</v>
      </c>
      <c r="S10" s="1">
        <v>73</v>
      </c>
      <c r="T10" s="122">
        <v>86</v>
      </c>
      <c r="U10" s="1"/>
      <c r="V10" s="1"/>
      <c r="W10" s="1"/>
    </row>
    <row r="11" spans="1:23">
      <c r="A11" s="78" t="s">
        <v>8</v>
      </c>
      <c r="B11" s="78">
        <v>1</v>
      </c>
      <c r="C11" s="79">
        <v>416</v>
      </c>
      <c r="D11" s="79">
        <v>312</v>
      </c>
      <c r="E11" s="79">
        <v>1</v>
      </c>
      <c r="F11" s="79">
        <v>1</v>
      </c>
      <c r="G11" s="79">
        <v>162</v>
      </c>
      <c r="H11" s="79">
        <v>5</v>
      </c>
      <c r="I11" s="79">
        <v>135</v>
      </c>
      <c r="J11" s="79">
        <v>22</v>
      </c>
      <c r="K11" s="79"/>
      <c r="L11" s="79"/>
      <c r="M11" s="79"/>
      <c r="N11" s="79">
        <v>50</v>
      </c>
      <c r="O11" s="79"/>
      <c r="P11" s="79">
        <v>2</v>
      </c>
      <c r="Q11" s="79">
        <v>217</v>
      </c>
      <c r="R11" s="78">
        <v>212</v>
      </c>
      <c r="S11" s="1">
        <v>137</v>
      </c>
      <c r="T11" s="122">
        <v>202</v>
      </c>
      <c r="U11" s="1"/>
      <c r="V11" s="1"/>
      <c r="W11" s="122">
        <v>78</v>
      </c>
    </row>
    <row r="12" spans="1:23">
      <c r="A12" s="78" t="s">
        <v>123</v>
      </c>
      <c r="B12" s="78">
        <v>16</v>
      </c>
      <c r="C12" s="79">
        <v>167</v>
      </c>
      <c r="D12" s="79">
        <v>151</v>
      </c>
      <c r="E12" s="79">
        <v>1</v>
      </c>
      <c r="F12" s="79">
        <v>1</v>
      </c>
      <c r="G12" s="79">
        <v>46</v>
      </c>
      <c r="H12" s="79"/>
      <c r="I12" s="79">
        <v>1</v>
      </c>
      <c r="J12" s="79"/>
      <c r="K12" s="79">
        <v>45</v>
      </c>
      <c r="L12" s="79"/>
      <c r="M12" s="79"/>
      <c r="N12" s="79">
        <v>39</v>
      </c>
      <c r="O12" s="79"/>
      <c r="P12" s="79">
        <v>1</v>
      </c>
      <c r="Q12" s="79">
        <v>47</v>
      </c>
      <c r="R12" s="78">
        <v>47</v>
      </c>
      <c r="S12" s="1">
        <v>41</v>
      </c>
      <c r="T12" s="1"/>
      <c r="U12" s="122">
        <v>3</v>
      </c>
      <c r="V12" s="1"/>
      <c r="W12" s="122">
        <v>3</v>
      </c>
    </row>
    <row r="13" spans="1:23">
      <c r="A13" s="78" t="s">
        <v>9</v>
      </c>
      <c r="B13" s="78">
        <v>1</v>
      </c>
      <c r="C13" s="79">
        <v>9</v>
      </c>
      <c r="D13" s="79">
        <v>9</v>
      </c>
      <c r="E13" s="79">
        <v>1</v>
      </c>
      <c r="F13" s="79"/>
      <c r="G13" s="79">
        <v>9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8"/>
      <c r="S13" s="1"/>
      <c r="T13" s="1"/>
      <c r="U13" s="1"/>
      <c r="V13" s="1"/>
      <c r="W13" s="1"/>
    </row>
    <row r="14" spans="1:23">
      <c r="A14" s="78" t="s">
        <v>122</v>
      </c>
      <c r="B14" s="78">
        <v>2</v>
      </c>
      <c r="C14" s="79">
        <v>119</v>
      </c>
      <c r="D14" s="79">
        <v>30</v>
      </c>
      <c r="E14" s="79">
        <v>1</v>
      </c>
      <c r="F14" s="79"/>
      <c r="G14" s="79">
        <v>20</v>
      </c>
      <c r="H14" s="79"/>
      <c r="I14" s="79"/>
      <c r="J14" s="79"/>
      <c r="K14" s="79"/>
      <c r="L14" s="79"/>
      <c r="M14" s="79"/>
      <c r="N14" s="79"/>
      <c r="O14" s="79"/>
      <c r="P14" s="79">
        <v>2</v>
      </c>
      <c r="Q14" s="79"/>
      <c r="R14" s="78"/>
      <c r="S14" s="1"/>
      <c r="T14" s="1"/>
      <c r="U14" s="1"/>
      <c r="V14" s="1"/>
      <c r="W14" s="1"/>
    </row>
    <row r="15" spans="1:23">
      <c r="A15" s="78" t="s">
        <v>121</v>
      </c>
      <c r="B15" s="78">
        <v>2</v>
      </c>
      <c r="C15" s="79">
        <v>119</v>
      </c>
      <c r="D15" s="79">
        <v>99</v>
      </c>
      <c r="E15" s="79">
        <v>2</v>
      </c>
      <c r="F15" s="79">
        <v>1</v>
      </c>
      <c r="G15" s="79">
        <v>99</v>
      </c>
      <c r="H15" s="79">
        <v>45</v>
      </c>
      <c r="I15" s="79">
        <v>24</v>
      </c>
      <c r="J15" s="79">
        <v>27</v>
      </c>
      <c r="K15" s="79">
        <v>3</v>
      </c>
      <c r="L15" s="79"/>
      <c r="M15" s="79"/>
      <c r="N15" s="79">
        <v>7</v>
      </c>
      <c r="O15" s="79"/>
      <c r="P15" s="79">
        <v>2</v>
      </c>
      <c r="Q15" s="79">
        <v>119</v>
      </c>
      <c r="R15" s="78">
        <v>54</v>
      </c>
      <c r="S15" s="122">
        <v>48</v>
      </c>
      <c r="T15" s="122">
        <v>48</v>
      </c>
      <c r="U15" s="122">
        <v>6</v>
      </c>
      <c r="V15" s="1"/>
      <c r="W15" s="122">
        <v>6</v>
      </c>
    </row>
    <row r="16" spans="1:23">
      <c r="A16" s="78" t="s">
        <v>11</v>
      </c>
      <c r="B16" s="78">
        <v>2</v>
      </c>
      <c r="C16" s="79">
        <v>28</v>
      </c>
      <c r="D16" s="79">
        <v>25</v>
      </c>
      <c r="E16" s="79">
        <v>1</v>
      </c>
      <c r="F16" s="79"/>
      <c r="G16" s="79">
        <v>18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8"/>
      <c r="S16" s="1"/>
      <c r="T16" s="1"/>
      <c r="U16" s="1"/>
      <c r="V16" s="1"/>
      <c r="W16" s="1"/>
    </row>
    <row r="17" spans="1:23">
      <c r="A17" s="78" t="s">
        <v>120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8"/>
      <c r="S17" s="1"/>
      <c r="T17" s="1"/>
      <c r="U17" s="1"/>
      <c r="V17" s="1"/>
      <c r="W17" s="1"/>
    </row>
    <row r="18" spans="1:23">
      <c r="A18" s="78" t="s">
        <v>119</v>
      </c>
      <c r="B18" s="78">
        <v>19</v>
      </c>
      <c r="C18" s="79">
        <v>103</v>
      </c>
      <c r="D18" s="79">
        <v>91</v>
      </c>
      <c r="E18" s="79">
        <v>9</v>
      </c>
      <c r="F18" s="79">
        <v>1</v>
      </c>
      <c r="G18" s="79">
        <v>45</v>
      </c>
      <c r="H18" s="79">
        <v>4</v>
      </c>
      <c r="I18" s="79">
        <v>5</v>
      </c>
      <c r="J18" s="79">
        <v>5</v>
      </c>
      <c r="K18" s="79"/>
      <c r="L18" s="79"/>
      <c r="M18" s="79"/>
      <c r="N18" s="79"/>
      <c r="O18" s="79"/>
      <c r="P18" s="79"/>
      <c r="Q18" s="79">
        <v>20</v>
      </c>
      <c r="R18" s="78">
        <v>7</v>
      </c>
      <c r="S18" s="122">
        <v>7</v>
      </c>
      <c r="T18" s="1"/>
      <c r="U18" s="1"/>
      <c r="V18" s="1"/>
      <c r="W18" s="1"/>
    </row>
    <row r="19" spans="1:23">
      <c r="A19" s="78" t="s">
        <v>118</v>
      </c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8"/>
      <c r="S19" s="1"/>
      <c r="T19" s="1"/>
      <c r="U19" s="1"/>
      <c r="V19" s="1"/>
      <c r="W19" s="1"/>
    </row>
    <row r="20" spans="1:23">
      <c r="A20" s="78" t="s">
        <v>117</v>
      </c>
      <c r="B20" s="78">
        <v>2</v>
      </c>
      <c r="C20" s="79">
        <v>44.9</v>
      </c>
      <c r="D20" s="79">
        <v>40.9</v>
      </c>
      <c r="E20" s="79">
        <v>1</v>
      </c>
      <c r="F20" s="79"/>
      <c r="G20" s="79">
        <v>18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8"/>
      <c r="S20" s="1"/>
      <c r="T20" s="1"/>
      <c r="U20" s="1"/>
      <c r="V20" s="1"/>
      <c r="W20" s="1"/>
    </row>
    <row r="21" spans="1:23">
      <c r="A21" s="78" t="s">
        <v>116</v>
      </c>
      <c r="B21" s="78">
        <v>18</v>
      </c>
      <c r="C21" s="79">
        <v>333</v>
      </c>
      <c r="D21" s="79">
        <v>330</v>
      </c>
      <c r="E21" s="79">
        <v>18</v>
      </c>
      <c r="F21" s="79">
        <v>6</v>
      </c>
      <c r="G21" s="79">
        <v>315</v>
      </c>
      <c r="H21" s="79">
        <v>68</v>
      </c>
      <c r="I21" s="79">
        <v>39</v>
      </c>
      <c r="J21" s="79"/>
      <c r="K21" s="79">
        <v>2</v>
      </c>
      <c r="L21" s="79"/>
      <c r="M21" s="79"/>
      <c r="N21" s="79">
        <v>5.8</v>
      </c>
      <c r="O21" s="79"/>
      <c r="P21" s="79">
        <v>2</v>
      </c>
      <c r="Q21" s="79">
        <v>23</v>
      </c>
      <c r="R21" s="78">
        <v>9</v>
      </c>
      <c r="S21" s="122">
        <v>9</v>
      </c>
      <c r="T21" s="122">
        <v>11</v>
      </c>
      <c r="U21" s="1"/>
      <c r="V21" s="1"/>
      <c r="W21" s="122">
        <v>2</v>
      </c>
    </row>
    <row r="22" spans="1:23">
      <c r="A22" s="78" t="s">
        <v>115</v>
      </c>
      <c r="B22" s="99">
        <v>3</v>
      </c>
      <c r="C22" s="121">
        <v>46</v>
      </c>
      <c r="D22" s="121">
        <v>41</v>
      </c>
      <c r="E22" s="121">
        <v>2</v>
      </c>
      <c r="F22" s="81"/>
      <c r="G22" s="121">
        <v>26</v>
      </c>
      <c r="H22" s="81"/>
      <c r="I22" s="121">
        <v>10</v>
      </c>
      <c r="J22" s="81"/>
      <c r="K22" s="81"/>
      <c r="L22" s="81"/>
      <c r="M22" s="81"/>
      <c r="N22" s="81"/>
      <c r="O22" s="121"/>
      <c r="P22" s="121">
        <v>1</v>
      </c>
      <c r="Q22" s="121">
        <v>9</v>
      </c>
      <c r="R22" s="99">
        <v>9</v>
      </c>
      <c r="S22" s="1"/>
      <c r="T22" s="1"/>
      <c r="U22" s="1"/>
      <c r="V22" s="1"/>
      <c r="W22" s="1"/>
    </row>
    <row r="23" spans="1:23">
      <c r="A23" s="78" t="s">
        <v>114</v>
      </c>
      <c r="B23" s="99">
        <v>24</v>
      </c>
      <c r="C23" s="121">
        <v>347</v>
      </c>
      <c r="D23" s="121">
        <v>340</v>
      </c>
      <c r="E23" s="121">
        <v>9</v>
      </c>
      <c r="F23" s="121">
        <v>1</v>
      </c>
      <c r="G23" s="121">
        <v>177</v>
      </c>
      <c r="H23" s="121">
        <v>52</v>
      </c>
      <c r="I23" s="121">
        <v>3</v>
      </c>
      <c r="J23" s="121">
        <v>5</v>
      </c>
      <c r="K23" s="81"/>
      <c r="L23" s="81"/>
      <c r="M23" s="81"/>
      <c r="N23" s="81"/>
      <c r="O23" s="78"/>
      <c r="P23" s="121">
        <v>3</v>
      </c>
      <c r="Q23" s="81"/>
      <c r="R23" s="80"/>
      <c r="S23" s="1"/>
      <c r="T23" s="1"/>
      <c r="U23" s="1"/>
      <c r="V23" s="1"/>
      <c r="W23" s="1"/>
    </row>
    <row r="24" spans="1:23">
      <c r="A24" s="46" t="s">
        <v>113</v>
      </c>
      <c r="B24" s="46">
        <f>SUM(B10:B23)</f>
        <v>107</v>
      </c>
      <c r="C24" s="46">
        <f>SUM(C10:C23)</f>
        <v>3040.9</v>
      </c>
      <c r="D24" s="46">
        <f>SUM(D9:D23)</f>
        <v>2344.9</v>
      </c>
      <c r="E24" s="46">
        <f>SUM(E10:E23)</f>
        <v>60</v>
      </c>
      <c r="F24" s="46">
        <f>SUM(F10:F23)</f>
        <v>24</v>
      </c>
      <c r="G24" s="46">
        <f>SUM(G10:G23)</f>
        <v>1804</v>
      </c>
      <c r="H24" s="46">
        <f>SUM(H10:H23)</f>
        <v>445</v>
      </c>
      <c r="I24" s="46">
        <f>SUM(I10:I23)</f>
        <v>454</v>
      </c>
      <c r="J24" s="46">
        <v>35</v>
      </c>
      <c r="K24" s="46">
        <v>73</v>
      </c>
      <c r="L24" s="78">
        <v>0</v>
      </c>
      <c r="M24" s="78">
        <v>0</v>
      </c>
      <c r="N24" s="46">
        <v>117.8</v>
      </c>
      <c r="P24" s="46">
        <f>SUM(P9:P23)</f>
        <v>42</v>
      </c>
      <c r="Q24" s="46">
        <f>SUM(Q10:Q23)</f>
        <v>1141</v>
      </c>
      <c r="R24" s="46">
        <f>SUM(R10:R23)</f>
        <v>591</v>
      </c>
      <c r="S24" s="46">
        <f>SUM(S10:S23)</f>
        <v>315</v>
      </c>
      <c r="T24" s="46">
        <f>SUM(T10:T23)</f>
        <v>347</v>
      </c>
      <c r="U24" s="78"/>
      <c r="V24" s="78"/>
      <c r="W24" s="46">
        <f>SUM(W10:W23)</f>
        <v>89</v>
      </c>
    </row>
  </sheetData>
  <mergeCells count="14">
    <mergeCell ref="A7:A8"/>
    <mergeCell ref="B7:B8"/>
    <mergeCell ref="C7:C8"/>
    <mergeCell ref="D7:D8"/>
    <mergeCell ref="V1:W1"/>
    <mergeCell ref="F7:F8"/>
    <mergeCell ref="R7:W7"/>
    <mergeCell ref="B3:N4"/>
    <mergeCell ref="O7:O8"/>
    <mergeCell ref="P7:P8"/>
    <mergeCell ref="E7:E8"/>
    <mergeCell ref="G7:M7"/>
    <mergeCell ref="N7:N8"/>
    <mergeCell ref="Q7:Q8"/>
  </mergeCells>
  <phoneticPr fontId="0" type="noConversion"/>
  <pageMargins left="0.15748031496062992" right="0.23622047244094491" top="0.35433070866141736" bottom="0.27559055118110237" header="0.23622047244094491" footer="0.27559055118110237"/>
  <pageSetup paperSize="9" scale="6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topLeftCell="A2" workbookViewId="0">
      <selection activeCell="C2" sqref="C2:M2"/>
    </sheetView>
  </sheetViews>
  <sheetFormatPr defaultRowHeight="15.75"/>
  <cols>
    <col min="1" max="16384" width="9.140625" style="91"/>
  </cols>
  <sheetData>
    <row r="1" spans="1:15">
      <c r="N1" s="150" t="s">
        <v>156</v>
      </c>
      <c r="O1" s="150"/>
    </row>
    <row r="2" spans="1:15" ht="38.25" customHeight="1">
      <c r="C2" s="176" t="s">
        <v>319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4" spans="1:15" ht="205.5" customHeight="1">
      <c r="A4" s="82" t="s">
        <v>155</v>
      </c>
      <c r="B4" s="97" t="s">
        <v>154</v>
      </c>
      <c r="C4" s="97" t="s">
        <v>153</v>
      </c>
      <c r="D4" s="97" t="s">
        <v>152</v>
      </c>
      <c r="E4" s="97" t="s">
        <v>151</v>
      </c>
      <c r="F4" s="97" t="s">
        <v>150</v>
      </c>
      <c r="G4" s="97" t="s">
        <v>149</v>
      </c>
      <c r="H4" s="97" t="s">
        <v>148</v>
      </c>
      <c r="I4" s="97" t="s">
        <v>147</v>
      </c>
      <c r="J4" s="97" t="s">
        <v>146</v>
      </c>
      <c r="K4" s="97" t="s">
        <v>145</v>
      </c>
      <c r="L4" s="97" t="s">
        <v>144</v>
      </c>
      <c r="M4" s="97" t="s">
        <v>143</v>
      </c>
      <c r="N4" s="97" t="s">
        <v>142</v>
      </c>
      <c r="O4" s="97" t="s">
        <v>141</v>
      </c>
    </row>
    <row r="5" spans="1:15">
      <c r="A5" s="95">
        <v>1</v>
      </c>
      <c r="B5" s="95">
        <v>2</v>
      </c>
      <c r="C5" s="95">
        <v>3</v>
      </c>
      <c r="D5" s="95">
        <v>4</v>
      </c>
      <c r="E5" s="95">
        <v>5</v>
      </c>
      <c r="F5" s="95">
        <v>6</v>
      </c>
      <c r="G5" s="95">
        <v>7</v>
      </c>
      <c r="H5" s="95">
        <v>8</v>
      </c>
      <c r="I5" s="95">
        <v>9</v>
      </c>
      <c r="J5" s="95">
        <v>10</v>
      </c>
      <c r="K5" s="95">
        <v>11</v>
      </c>
      <c r="L5" s="95">
        <v>12</v>
      </c>
      <c r="M5" s="95">
        <v>13</v>
      </c>
      <c r="N5" s="95">
        <v>14</v>
      </c>
      <c r="O5" s="95">
        <v>15</v>
      </c>
    </row>
    <row r="6" spans="1:15">
      <c r="A6" s="94">
        <v>1</v>
      </c>
      <c r="B6" s="93"/>
      <c r="C6" s="93"/>
      <c r="D6" s="93"/>
      <c r="E6" s="96">
        <v>25</v>
      </c>
      <c r="F6" s="93"/>
      <c r="G6" s="93"/>
      <c r="H6" s="93"/>
      <c r="I6" s="93"/>
      <c r="J6" s="93"/>
      <c r="K6" s="93"/>
      <c r="L6" s="96">
        <v>89</v>
      </c>
      <c r="M6" s="96">
        <v>2</v>
      </c>
      <c r="N6" s="96">
        <v>263</v>
      </c>
      <c r="O6" s="96">
        <v>145</v>
      </c>
    </row>
    <row r="7" spans="1:15">
      <c r="A7" s="94">
        <v>2</v>
      </c>
      <c r="B7" s="93">
        <v>211</v>
      </c>
      <c r="C7" s="96">
        <v>3</v>
      </c>
      <c r="D7" s="96">
        <v>48</v>
      </c>
      <c r="E7" s="96">
        <v>76</v>
      </c>
      <c r="F7" s="96">
        <v>49</v>
      </c>
      <c r="G7" s="96">
        <v>41</v>
      </c>
      <c r="H7" s="96">
        <v>53</v>
      </c>
      <c r="I7" s="96">
        <v>40</v>
      </c>
      <c r="J7" s="96">
        <v>172</v>
      </c>
      <c r="K7" s="96">
        <v>23</v>
      </c>
      <c r="L7" s="96">
        <v>256</v>
      </c>
      <c r="M7" s="96">
        <v>344</v>
      </c>
      <c r="N7" s="96">
        <v>318</v>
      </c>
      <c r="O7" s="96">
        <v>407</v>
      </c>
    </row>
    <row r="8" spans="1:15">
      <c r="A8" s="94" t="s">
        <v>140</v>
      </c>
      <c r="B8" s="93">
        <v>1</v>
      </c>
      <c r="C8" s="93"/>
      <c r="D8" s="93"/>
      <c r="E8" s="96">
        <v>11</v>
      </c>
      <c r="F8" s="93"/>
      <c r="G8" s="93"/>
      <c r="H8" s="96">
        <v>2</v>
      </c>
      <c r="I8" s="93"/>
      <c r="J8" s="96">
        <v>21</v>
      </c>
      <c r="K8" s="96">
        <v>18</v>
      </c>
      <c r="L8" s="96">
        <v>41</v>
      </c>
      <c r="M8" s="96">
        <v>348</v>
      </c>
      <c r="N8" s="96">
        <v>30</v>
      </c>
      <c r="O8" s="96">
        <v>36</v>
      </c>
    </row>
    <row r="9" spans="1:15">
      <c r="A9" s="94" t="s">
        <v>139</v>
      </c>
      <c r="B9" s="93"/>
      <c r="C9" s="96">
        <v>6</v>
      </c>
      <c r="D9" s="93"/>
      <c r="E9" s="96">
        <v>3</v>
      </c>
      <c r="F9" s="93"/>
      <c r="G9" s="93"/>
      <c r="H9" s="93"/>
      <c r="I9" s="93"/>
      <c r="J9" s="93"/>
      <c r="K9" s="93"/>
      <c r="L9" s="93"/>
      <c r="M9" s="96">
        <v>55</v>
      </c>
      <c r="N9" s="96">
        <v>17</v>
      </c>
      <c r="O9" s="96">
        <v>47</v>
      </c>
    </row>
    <row r="10" spans="1:15">
      <c r="A10" s="94" t="s">
        <v>138</v>
      </c>
      <c r="B10" s="93"/>
      <c r="C10" s="96">
        <v>24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6">
        <v>24</v>
      </c>
    </row>
    <row r="11" spans="1:15">
      <c r="A11" s="94" t="s">
        <v>137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5">
      <c r="A12" s="94" t="s">
        <v>136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15">
      <c r="A13" s="123" t="s">
        <v>164</v>
      </c>
      <c r="B13" s="124">
        <v>212</v>
      </c>
      <c r="C13" s="124">
        <f>SUM(C7:C12)</f>
        <v>33</v>
      </c>
      <c r="D13" s="124">
        <v>48</v>
      </c>
      <c r="E13" s="124">
        <f>SUM(E6:E12)</f>
        <v>115</v>
      </c>
      <c r="F13" s="124">
        <v>49</v>
      </c>
      <c r="G13" s="124">
        <v>41</v>
      </c>
      <c r="H13" s="124">
        <v>55</v>
      </c>
      <c r="I13" s="124">
        <v>40</v>
      </c>
      <c r="J13" s="124">
        <f>SUM(J7:J12)</f>
        <v>193</v>
      </c>
      <c r="K13" s="124">
        <f>SUM(K7:K12)</f>
        <v>41</v>
      </c>
      <c r="L13" s="124">
        <f>SUM(L6:L12)</f>
        <v>386</v>
      </c>
      <c r="M13" s="124">
        <f>SUM(M6:M12)</f>
        <v>749</v>
      </c>
      <c r="N13" s="124">
        <f>SUM(N6:N12)</f>
        <v>628</v>
      </c>
      <c r="O13" s="124">
        <f>SUM(O6:O12)</f>
        <v>659</v>
      </c>
    </row>
  </sheetData>
  <mergeCells count="2">
    <mergeCell ref="N1:O1"/>
    <mergeCell ref="C2:M2"/>
  </mergeCells>
  <phoneticPr fontId="0" type="noConversion"/>
  <pageMargins left="0.16" right="0.16" top="0.52" bottom="0.74803149606299213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G14" sqref="G14"/>
    </sheetView>
  </sheetViews>
  <sheetFormatPr defaultRowHeight="15"/>
  <cols>
    <col min="1" max="1" width="9.7109375" customWidth="1"/>
    <col min="3" max="15" width="9.140625" style="44"/>
    <col min="16" max="16" width="9.85546875" customWidth="1"/>
  </cols>
  <sheetData>
    <row r="1" spans="1:16" ht="24.75" customHeight="1">
      <c r="O1" s="167" t="s">
        <v>107</v>
      </c>
      <c r="P1" s="167"/>
    </row>
    <row r="2" spans="1:16">
      <c r="C2" s="171" t="s">
        <v>33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6"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5" spans="1:16" ht="30" customHeight="1">
      <c r="A5" s="172" t="s">
        <v>112</v>
      </c>
      <c r="B5" s="172" t="s">
        <v>22</v>
      </c>
      <c r="C5" s="172" t="s">
        <v>23</v>
      </c>
      <c r="D5" s="172" t="s">
        <v>34</v>
      </c>
      <c r="E5" s="172" t="s">
        <v>24</v>
      </c>
      <c r="F5" s="172" t="s">
        <v>25</v>
      </c>
      <c r="G5" s="174" t="s">
        <v>26</v>
      </c>
      <c r="H5" s="175"/>
      <c r="I5" s="175"/>
      <c r="J5" s="175"/>
      <c r="K5" s="175"/>
      <c r="L5" s="175"/>
      <c r="M5" s="175"/>
      <c r="N5" s="170" t="s">
        <v>37</v>
      </c>
      <c r="O5" s="170" t="s">
        <v>35</v>
      </c>
      <c r="P5" s="172" t="s">
        <v>36</v>
      </c>
    </row>
    <row r="6" spans="1:16" ht="174.75" customHeight="1">
      <c r="A6" s="173"/>
      <c r="B6" s="173"/>
      <c r="C6" s="173"/>
      <c r="D6" s="173"/>
      <c r="E6" s="173"/>
      <c r="F6" s="173"/>
      <c r="G6" s="76" t="s">
        <v>16</v>
      </c>
      <c r="H6" s="76" t="s">
        <v>32</v>
      </c>
      <c r="I6" s="76" t="s">
        <v>31</v>
      </c>
      <c r="J6" s="76" t="s">
        <v>27</v>
      </c>
      <c r="K6" s="76" t="s">
        <v>28</v>
      </c>
      <c r="L6" s="76" t="s">
        <v>29</v>
      </c>
      <c r="M6" s="77" t="s">
        <v>30</v>
      </c>
      <c r="N6" s="170"/>
      <c r="O6" s="170"/>
      <c r="P6" s="173"/>
    </row>
    <row r="7" spans="1:16">
      <c r="A7" s="84">
        <v>1</v>
      </c>
      <c r="B7" s="78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8">
        <v>16</v>
      </c>
    </row>
    <row r="8" spans="1:16">
      <c r="A8" s="1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0"/>
    </row>
    <row r="9" spans="1:16">
      <c r="A9" s="1"/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0"/>
    </row>
    <row r="10" spans="1:16">
      <c r="A10" s="1"/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0"/>
    </row>
    <row r="11" spans="1:16">
      <c r="A11" s="84" t="s">
        <v>113</v>
      </c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0"/>
    </row>
  </sheetData>
  <mergeCells count="12">
    <mergeCell ref="E5:E6"/>
    <mergeCell ref="D5:D6"/>
    <mergeCell ref="C5:C6"/>
    <mergeCell ref="A5:A6"/>
    <mergeCell ref="O1:P1"/>
    <mergeCell ref="B5:B6"/>
    <mergeCell ref="C2:O3"/>
    <mergeCell ref="O5:O6"/>
    <mergeCell ref="G5:M5"/>
    <mergeCell ref="N5:N6"/>
    <mergeCell ref="P5:P6"/>
    <mergeCell ref="F5:F6"/>
  </mergeCells>
  <phoneticPr fontId="0" type="noConversion"/>
  <pageMargins left="0.15748031496062992" right="0.23622047244094491" top="0.35433070866141736" bottom="0.27559055118110237" header="0.23622047244094491" footer="0.27559055118110237"/>
  <pageSetup paperSize="9" scale="9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1"/>
  <sheetViews>
    <sheetView topLeftCell="B1" workbookViewId="0">
      <selection activeCell="P8" sqref="P8"/>
    </sheetView>
  </sheetViews>
  <sheetFormatPr defaultRowHeight="15"/>
  <cols>
    <col min="1" max="1" width="12.5703125" customWidth="1"/>
    <col min="2" max="2" width="10.7109375" customWidth="1"/>
    <col min="3" max="3" width="5.85546875" customWidth="1"/>
    <col min="4" max="4" width="11" customWidth="1"/>
    <col min="5" max="5" width="11.5703125" customWidth="1"/>
    <col min="6" max="6" width="10.85546875" customWidth="1"/>
    <col min="7" max="7" width="9" customWidth="1"/>
    <col min="8" max="8" width="6.7109375" customWidth="1"/>
    <col min="9" max="9" width="7.85546875" customWidth="1"/>
    <col min="10" max="10" width="10.140625" customWidth="1"/>
    <col min="11" max="11" width="8.28515625" customWidth="1"/>
  </cols>
  <sheetData>
    <row r="1" spans="1:16" ht="15.75">
      <c r="O1" s="177" t="s">
        <v>176</v>
      </c>
      <c r="P1" s="177"/>
    </row>
    <row r="3" spans="1:16" ht="33.75" customHeight="1">
      <c r="A3" s="165" t="s">
        <v>334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6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6" ht="15.75" customHeight="1">
      <c r="A5" s="146" t="s">
        <v>111</v>
      </c>
      <c r="B5" s="146" t="s">
        <v>38</v>
      </c>
      <c r="C5" s="178" t="s">
        <v>39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</row>
    <row r="6" spans="1:16" ht="62.25" customHeight="1">
      <c r="A6" s="148"/>
      <c r="B6" s="148"/>
      <c r="C6" s="47" t="s">
        <v>6</v>
      </c>
      <c r="D6" s="47" t="s">
        <v>40</v>
      </c>
      <c r="E6" s="47" t="s">
        <v>44</v>
      </c>
      <c r="F6" s="47" t="s">
        <v>42</v>
      </c>
      <c r="G6" s="47" t="s">
        <v>43</v>
      </c>
      <c r="H6" s="47" t="s">
        <v>11</v>
      </c>
      <c r="I6" s="47" t="s">
        <v>12</v>
      </c>
      <c r="J6" s="47" t="s">
        <v>158</v>
      </c>
      <c r="K6" s="47" t="s">
        <v>159</v>
      </c>
      <c r="L6" s="51" t="s">
        <v>45</v>
      </c>
      <c r="M6" s="51" t="s">
        <v>46</v>
      </c>
      <c r="N6" s="51" t="s">
        <v>47</v>
      </c>
      <c r="O6" s="51" t="s">
        <v>48</v>
      </c>
      <c r="P6" s="51" t="s">
        <v>14</v>
      </c>
    </row>
    <row r="7" spans="1:16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  <c r="J7" s="47">
        <v>10</v>
      </c>
      <c r="K7" s="47">
        <v>11</v>
      </c>
      <c r="L7" s="48">
        <v>12</v>
      </c>
      <c r="M7" s="48">
        <v>13</v>
      </c>
      <c r="N7" s="48">
        <v>14</v>
      </c>
      <c r="O7" s="48">
        <v>15</v>
      </c>
      <c r="P7" s="46">
        <v>16</v>
      </c>
    </row>
    <row r="8" spans="1:16">
      <c r="A8" s="49">
        <v>2015</v>
      </c>
      <c r="B8" s="120">
        <v>0.8</v>
      </c>
      <c r="C8" s="49">
        <v>30</v>
      </c>
      <c r="D8" s="49">
        <v>85</v>
      </c>
      <c r="E8" s="49">
        <v>100</v>
      </c>
      <c r="F8" s="49">
        <v>80</v>
      </c>
      <c r="G8" s="49">
        <v>90</v>
      </c>
      <c r="H8" s="49">
        <v>70</v>
      </c>
      <c r="I8" s="49"/>
      <c r="J8" s="49">
        <v>90</v>
      </c>
      <c r="K8" s="49">
        <v>90</v>
      </c>
      <c r="L8" s="50"/>
      <c r="M8" s="50">
        <v>70</v>
      </c>
      <c r="N8" s="50">
        <v>80</v>
      </c>
      <c r="O8" s="1">
        <v>80</v>
      </c>
      <c r="P8" s="1">
        <v>90</v>
      </c>
    </row>
    <row r="9" spans="1:16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  <c r="M9" s="50"/>
      <c r="N9" s="50"/>
      <c r="O9" s="1"/>
      <c r="P9" s="1"/>
    </row>
    <row r="10" spans="1:16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  <c r="M10" s="50"/>
      <c r="N10" s="50"/>
      <c r="O10" s="1"/>
      <c r="P10" s="1"/>
    </row>
    <row r="11" spans="1:16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50"/>
      <c r="N11" s="50"/>
      <c r="O11" s="1"/>
      <c r="P11" s="1"/>
    </row>
    <row r="12" spans="1:16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0"/>
      <c r="M12" s="50"/>
      <c r="N12" s="50"/>
      <c r="O12" s="1"/>
      <c r="P12" s="1"/>
    </row>
    <row r="13" spans="1:16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50"/>
      <c r="M13" s="50"/>
      <c r="N13" s="50"/>
      <c r="O13" s="1"/>
      <c r="P13" s="1"/>
    </row>
    <row r="14" spans="1:16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/>
      <c r="M14" s="50"/>
      <c r="N14" s="50"/>
      <c r="O14" s="1"/>
      <c r="P14" s="1"/>
    </row>
    <row r="15" spans="1:16" ht="15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6" ht="15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5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5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6.5" customHeight="1">
      <c r="A19" s="1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5.75" customHeight="1">
      <c r="A20" s="19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5.75" customHeight="1">
      <c r="A21" s="19"/>
      <c r="B21" s="27"/>
      <c r="C21" s="27"/>
      <c r="D21" s="27"/>
      <c r="E21" s="27"/>
      <c r="F21" s="27"/>
      <c r="G21" s="27"/>
      <c r="H21" s="27"/>
      <c r="I21" s="27"/>
      <c r="J21" s="27"/>
      <c r="K21" s="27"/>
    </row>
  </sheetData>
  <mergeCells count="5">
    <mergeCell ref="O1:P1"/>
    <mergeCell ref="C5:P5"/>
    <mergeCell ref="A3:O3"/>
    <mergeCell ref="A5:A6"/>
    <mergeCell ref="B5:B6"/>
  </mergeCells>
  <phoneticPr fontId="0" type="noConversion"/>
  <pageMargins left="0.15748031496062992" right="0.15748031496062992" top="0.35433070866141736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Лист1</vt:lpstr>
      <vt:lpstr>Лист2</vt:lpstr>
      <vt:lpstr>Лист3</vt:lpstr>
      <vt:lpstr>Лист4</vt:lpstr>
      <vt:lpstr>Лист7</vt:lpstr>
      <vt:lpstr>Лист5 (2)</vt:lpstr>
      <vt:lpstr>Лист2 (2)</vt:lpstr>
      <vt:lpstr>Лист5</vt:lpstr>
      <vt:lpstr>Лист6</vt:lpstr>
      <vt:lpstr>Лист8</vt:lpstr>
      <vt:lpstr>Лист9</vt:lpstr>
      <vt:lpstr>Лист10</vt:lpstr>
      <vt:lpstr>Лист11</vt:lpstr>
    </vt:vector>
  </TitlesOfParts>
  <Company>Минтруд 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Ненашева</dc:creator>
  <cp:lastModifiedBy>User</cp:lastModifiedBy>
  <cp:lastPrinted>2016-01-26T13:27:14Z</cp:lastPrinted>
  <dcterms:created xsi:type="dcterms:W3CDTF">2014-05-08T06:30:14Z</dcterms:created>
  <dcterms:modified xsi:type="dcterms:W3CDTF">2016-01-29T05:19:26Z</dcterms:modified>
</cp:coreProperties>
</file>